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19440" windowHeight="8808" activeTab="0"/>
  </bookViews>
  <sheets>
    <sheet name="Algoritmus výběru" sheetId="1" r:id="rId1"/>
    <sheet name="Náhodný výběr" sheetId="2" r:id="rId2"/>
    <sheet name="Výstup" sheetId="3" r:id="rId3"/>
  </sheets>
  <definedNames>
    <definedName name="_Toc530382992" localSheetId="0">'Algoritmus výběru'!$B$2</definedName>
    <definedName name="solver_eng" localSheetId="1" hidden="1">1</definedName>
    <definedName name="solver_neg" localSheetId="1" hidden="1">1</definedName>
    <definedName name="solver_num" localSheetId="1" hidden="1">0</definedName>
    <definedName name="solver_opt" localSheetId="1" hidden="1">'Náhodný výběr'!#REF!</definedName>
    <definedName name="solver_typ" localSheetId="1" hidden="1">1</definedName>
    <definedName name="solver_val" localSheetId="1" hidden="1">0</definedName>
    <definedName name="solver_ver" localSheetId="1" hidden="1">3</definedName>
  </definedNames>
  <calcPr fullCalcOnLoad="1"/>
</workbook>
</file>

<file path=xl/sharedStrings.xml><?xml version="1.0" encoding="utf-8"?>
<sst xmlns="http://schemas.openxmlformats.org/spreadsheetml/2006/main" count="132" uniqueCount="29">
  <si>
    <t>Podmínka</t>
  </si>
  <si>
    <t>Vloženy</t>
  </si>
  <si>
    <t>Výběr obecně probíhá ve třech navazujících krocích:</t>
  </si>
  <si>
    <t>1)</t>
  </si>
  <si>
    <t>2)</t>
  </si>
  <si>
    <t>3)</t>
  </si>
  <si>
    <t>Náhodný výběr pozic konkrétních ramet, příp. generativních potomků ve schématu výsadby semenného sadu/směsi klonů.</t>
  </si>
  <si>
    <t>Konkrétní postup je následující:</t>
  </si>
  <si>
    <t>–</t>
  </si>
  <si>
    <t>Stiskem tlačítka „NÁHODNÝ VÝBĚR“ se provede volba zadaného počtu klonů k testování.</t>
  </si>
  <si>
    <t>Evidenční číslo</t>
  </si>
  <si>
    <t>Počet</t>
  </si>
  <si>
    <t>Náhodně vybraná evidenční čísla</t>
  </si>
  <si>
    <t/>
  </si>
  <si>
    <t>Sloupec1</t>
  </si>
  <si>
    <t xml:space="preserve"> </t>
  </si>
  <si>
    <t>Na základě variant semenných sadů (směsí klonů) a počtu v nich zastoupených klonů se podle postupů a), b), c) uvedených v kapitolách 2.5.3 a 2.5.4 metodiky (Novotný, Dostál 2018) nejprve stanoví počet kontrolovaných klonů/linií. Aby mohl být postup používán univerzálně, stanovuje se počet klonů/linií jako procentuální podíl z jejich celkového počtu. S ohledem na únosnost nákladů je počet testovaných klonů/linií shora fixně limitován.</t>
  </si>
  <si>
    <t>Netestují-li se všechny ramety (generativní potomci) od příslušných klonů (linií), provádí se obdobným způsobem náhodný výběr jejich pozic ve schématu výsadby semenného sadu, tj. do označeného sloupce se vloží pořadová čísla či unikátní kódy všech ramet daného klonu (generativních potomků dané linie), a současně se do příslušné buňky vepíše požadovaný počet ramet/generativních potomků pro test.</t>
  </si>
  <si>
    <t>Postup náhodného výběru ramet (generativních potomků) se opakuje pro všechny testované klony (linie).</t>
  </si>
  <si>
    <t>Citovaný zdroj:</t>
  </si>
  <si>
    <t>Algoritmus výběru ortetů/mateřských rodičů rodin a konkrétních ramet/generativních potomků</t>
  </si>
  <si>
    <t>Stanovení počtu ortetů/klonů či v případě jádrových semenných sadů mateřských rodičů rodin/linií.</t>
  </si>
  <si>
    <t>Náhodná selekce evidenčních čísel konkrétních ortetů/klonů, resp. mateřských rodičů rodin/linií v počtu dle předchozího kroku.</t>
  </si>
  <si>
    <t>Do označeného sloupce se vloží evidenční čísla všech ortetů/klonů či mateřských rodičů rodin/linií testovaného semenného sadu/směsi klonů.</t>
  </si>
  <si>
    <t>Na základě výsledků postupu dle bodů a), b), c) metodiky (Novotný, Dostál 2018) se do označené buňky „ZADEJTE POŽADOVANÝ POČET ZNÁHODNĚNÝCH ORTETŮ/KLONŮ/RAMET, NEBO MATEŘSKÝCH RODIČŮ RODIN/LINIÍ/GENERATIVNÍCH POTOMKŮ“ vepíše příslušný počet klonů, který má být laboratorně ověřován pomocí analýz DNA.</t>
  </si>
  <si>
    <t>Po stisku tlačítka „NÁHODNÝ VÝBĚR“ jsou výsledkem vybraná pořadová čísla či unikátní kódy ramet/generativních potomků v požadovaném (zadaném) počtu.</t>
  </si>
  <si>
    <r>
      <t xml:space="preserve">Novotný P., Dostál J. 2018. Metodika ověřování deklarovaného původu klonů v semenných sadech na principu molekulárně-genetických analýz. Certifikovaná metodika. Strnady, VÚLHM: </t>
    </r>
    <r>
      <rPr>
        <i/>
        <sz val="12"/>
        <color indexed="8"/>
        <rFont val="Calibri"/>
        <family val="2"/>
      </rPr>
      <t>Lesnický průvodce.</t>
    </r>
  </si>
  <si>
    <r>
      <rPr>
        <b/>
        <sz val="18"/>
        <color indexed="10"/>
        <rFont val="Calibri"/>
        <family val="2"/>
      </rPr>
      <t xml:space="preserve">2. </t>
    </r>
    <r>
      <rPr>
        <b/>
        <sz val="18"/>
        <color indexed="8"/>
        <rFont val="Calibri"/>
        <family val="2"/>
      </rPr>
      <t>Zadejte požadovaný počet znáhodněných ortetů/klonů/ramet, nebo mateřských rodičů rodin/linií/generativních potomků</t>
    </r>
  </si>
  <si>
    <r>
      <rPr>
        <b/>
        <sz val="18"/>
        <color indexed="10"/>
        <rFont val="Calibri"/>
        <family val="2"/>
      </rPr>
      <t>3.</t>
    </r>
    <r>
      <rPr>
        <b/>
        <sz val="18"/>
        <color indexed="8"/>
        <rFont val="Calibri"/>
        <family val="2"/>
      </rPr>
      <t xml:space="preserve"> Vložte evidenční čísla všech ortetů/klonů či mateřských rodičů rodin testovaného semenného sadu/směsi klonů</t>
    </r>
  </si>
</sst>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47">
    <font>
      <sz val="11"/>
      <color theme="1"/>
      <name val="Calibri"/>
      <family val="2"/>
    </font>
    <font>
      <sz val="11"/>
      <color indexed="8"/>
      <name val="Calibri"/>
      <family val="2"/>
    </font>
    <font>
      <b/>
      <sz val="11"/>
      <color indexed="8"/>
      <name val="Calibri"/>
      <family val="2"/>
    </font>
    <font>
      <sz val="11"/>
      <color indexed="9"/>
      <name val="Calibri"/>
      <family val="2"/>
    </font>
    <font>
      <sz val="12"/>
      <color indexed="8"/>
      <name val="Calibri"/>
      <family val="2"/>
    </font>
    <font>
      <b/>
      <sz val="12"/>
      <color indexed="8"/>
      <name val="Calibri"/>
      <family val="2"/>
    </font>
    <font>
      <b/>
      <i/>
      <sz val="18"/>
      <color indexed="8"/>
      <name val="Calibri"/>
      <family val="2"/>
    </font>
    <font>
      <b/>
      <sz val="14"/>
      <color indexed="8"/>
      <name val="Calibri"/>
      <family val="2"/>
    </font>
    <font>
      <b/>
      <sz val="36"/>
      <color indexed="8"/>
      <name val="Calibri"/>
      <family val="2"/>
    </font>
    <font>
      <b/>
      <sz val="20"/>
      <color indexed="8"/>
      <name val="Calibri"/>
      <family val="2"/>
    </font>
    <font>
      <b/>
      <sz val="18"/>
      <color indexed="8"/>
      <name val="Calibri"/>
      <family val="2"/>
    </font>
    <font>
      <b/>
      <sz val="18"/>
      <color indexed="10"/>
      <name val="Calibri"/>
      <family val="2"/>
    </font>
    <font>
      <b/>
      <sz val="16"/>
      <name val="Calibri"/>
      <family val="2"/>
    </font>
    <font>
      <sz val="8"/>
      <name val="Calibri"/>
      <family val="2"/>
    </font>
    <font>
      <i/>
      <sz val="12"/>
      <color indexed="8"/>
      <name val="Calibri"/>
      <family val="2"/>
    </font>
    <font>
      <sz val="11"/>
      <color indexed="2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b/>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6"/>
      <color indexed="8"/>
      <name val="Calibri"/>
      <family val="2"/>
    </font>
    <font>
      <b/>
      <sz val="20"/>
      <color indexed="10"/>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0"/>
        <bgColor indexed="64"/>
      </patternFill>
    </fill>
    <fill>
      <patternFill patternType="solid">
        <fgColor indexed="42"/>
        <bgColor indexed="64"/>
      </patternFill>
    </fill>
    <fill>
      <patternFill patternType="solid">
        <fgColor indexed="47"/>
        <bgColor indexed="64"/>
      </patternFill>
    </fill>
  </fills>
  <borders count="1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ck">
        <color indexed="10"/>
      </left>
      <right style="thick">
        <color indexed="10"/>
      </right>
      <top style="thick">
        <color indexed="10"/>
      </top>
      <bottom style="thick">
        <color indexed="1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3" fillId="20" borderId="0" applyNumberFormat="0" applyBorder="0" applyAlignment="0" applyProtection="0"/>
    <xf numFmtId="0" fontId="34" fillId="21"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2" borderId="0" applyNumberFormat="0" applyBorder="0" applyAlignment="0" applyProtection="0"/>
    <xf numFmtId="0" fontId="1" fillId="23" borderId="6" applyNumberFormat="0" applyFont="0" applyAlignment="0" applyProtection="0"/>
    <xf numFmtId="9" fontId="1" fillId="0" borderId="0" applyFont="0" applyFill="0" applyBorder="0" applyAlignment="0" applyProtection="0"/>
    <xf numFmtId="0" fontId="40" fillId="0" borderId="7" applyNumberFormat="0" applyFill="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8" applyNumberFormat="0" applyAlignment="0" applyProtection="0"/>
    <xf numFmtId="0" fontId="44" fillId="26" borderId="8" applyNumberFormat="0" applyAlignment="0" applyProtection="0"/>
    <xf numFmtId="0" fontId="45" fillId="26" borderId="9" applyNumberFormat="0" applyAlignment="0" applyProtection="0"/>
    <xf numFmtId="0" fontId="46"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cellStyleXfs>
  <cellXfs count="30">
    <xf numFmtId="0" fontId="0" fillId="0" borderId="0" xfId="0" applyFont="1" applyAlignment="1">
      <alignment/>
    </xf>
    <xf numFmtId="0" fontId="7" fillId="33" borderId="0" xfId="0" applyFont="1" applyFill="1" applyAlignment="1">
      <alignment wrapText="1"/>
    </xf>
    <xf numFmtId="0" fontId="7" fillId="34" borderId="0" xfId="0" applyFont="1" applyFill="1" applyBorder="1" applyAlignment="1">
      <alignment horizontal="left" vertical="top" wrapText="1"/>
    </xf>
    <xf numFmtId="0" fontId="7" fillId="34" borderId="0" xfId="0" applyFont="1" applyFill="1" applyAlignment="1">
      <alignment/>
    </xf>
    <xf numFmtId="0" fontId="0" fillId="34" borderId="0" xfId="0" applyFill="1" applyAlignment="1">
      <alignment/>
    </xf>
    <xf numFmtId="0" fontId="0" fillId="34" borderId="0" xfId="0" applyFont="1" applyFill="1" applyBorder="1" applyAlignment="1">
      <alignment/>
    </xf>
    <xf numFmtId="0" fontId="8" fillId="34" borderId="0" xfId="0" applyFont="1" applyFill="1" applyBorder="1" applyAlignment="1">
      <alignment horizontal="center" vertical="center"/>
    </xf>
    <xf numFmtId="0" fontId="3" fillId="34" borderId="0" xfId="0" applyFont="1" applyFill="1" applyAlignment="1">
      <alignment/>
    </xf>
    <xf numFmtId="0" fontId="0" fillId="34" borderId="0" xfId="0" applyFill="1" applyBorder="1" applyAlignment="1">
      <alignment/>
    </xf>
    <xf numFmtId="0" fontId="9" fillId="34" borderId="0" xfId="0" applyFont="1" applyFill="1" applyAlignment="1">
      <alignment/>
    </xf>
    <xf numFmtId="0" fontId="9" fillId="34" borderId="0" xfId="0" applyFont="1" applyFill="1" applyBorder="1" applyAlignment="1">
      <alignment vertical="top" wrapText="1"/>
    </xf>
    <xf numFmtId="0" fontId="4" fillId="34" borderId="0" xfId="0" applyFont="1" applyFill="1" applyAlignment="1">
      <alignment horizontal="justify" vertical="center"/>
    </xf>
    <xf numFmtId="0" fontId="4" fillId="34" borderId="0" xfId="0" applyFont="1" applyFill="1" applyAlignment="1">
      <alignment horizontal="center" vertical="center"/>
    </xf>
    <xf numFmtId="0" fontId="0" fillId="34" borderId="10" xfId="0" applyFill="1" applyBorder="1" applyAlignment="1">
      <alignment/>
    </xf>
    <xf numFmtId="0" fontId="2" fillId="34" borderId="10" xfId="0" applyFont="1" applyFill="1" applyBorder="1" applyAlignment="1">
      <alignment horizontal="center"/>
    </xf>
    <xf numFmtId="0" fontId="12" fillId="33" borderId="10" xfId="0" applyFont="1" applyFill="1" applyBorder="1" applyAlignment="1">
      <alignment horizontal="center" vertical="center"/>
    </xf>
    <xf numFmtId="0" fontId="12" fillId="33" borderId="10" xfId="0" applyFont="1" applyFill="1" applyBorder="1" applyAlignment="1">
      <alignment horizontal="center" vertical="center" wrapText="1"/>
    </xf>
    <xf numFmtId="0" fontId="10" fillId="34" borderId="0" xfId="0" applyFont="1" applyFill="1" applyBorder="1" applyAlignment="1">
      <alignment horizontal="left" vertical="top"/>
    </xf>
    <xf numFmtId="0" fontId="10" fillId="34" borderId="0" xfId="0" applyFont="1" applyFill="1" applyAlignment="1">
      <alignment/>
    </xf>
    <xf numFmtId="0" fontId="8" fillId="35" borderId="11" xfId="0" applyFont="1" applyFill="1" applyBorder="1" applyAlignment="1" applyProtection="1">
      <alignment horizontal="center"/>
      <protection locked="0"/>
    </xf>
    <xf numFmtId="0" fontId="0" fillId="34" borderId="0" xfId="0" applyFill="1" applyAlignment="1" applyProtection="1">
      <alignment/>
      <protection locked="0"/>
    </xf>
    <xf numFmtId="0" fontId="0" fillId="34" borderId="10" xfId="0" applyFill="1" applyBorder="1" applyAlignment="1" applyProtection="1">
      <alignment horizontal="center"/>
      <protection locked="0"/>
    </xf>
    <xf numFmtId="0" fontId="4" fillId="34" borderId="0" xfId="0" applyFont="1" applyFill="1" applyAlignment="1">
      <alignment horizontal="center" vertical="top"/>
    </xf>
    <xf numFmtId="0" fontId="2" fillId="34" borderId="0" xfId="0" applyFont="1" applyFill="1" applyAlignment="1">
      <alignment/>
    </xf>
    <xf numFmtId="0" fontId="4" fillId="34" borderId="0" xfId="0" applyFont="1" applyFill="1" applyAlignment="1">
      <alignment vertical="top" wrapText="1"/>
    </xf>
    <xf numFmtId="0" fontId="4" fillId="34" borderId="0" xfId="0" applyFont="1" applyFill="1" applyAlignment="1">
      <alignment horizontal="justify" vertical="top" wrapText="1"/>
    </xf>
    <xf numFmtId="0" fontId="4" fillId="34" borderId="0" xfId="0" applyFont="1" applyFill="1" applyAlignment="1">
      <alignment horizontal="justify" vertical="center" wrapText="1"/>
    </xf>
    <xf numFmtId="0" fontId="6" fillId="34" borderId="0" xfId="0" applyFont="1" applyFill="1" applyAlignment="1">
      <alignment horizontal="left" vertical="center" wrapText="1"/>
    </xf>
    <xf numFmtId="0" fontId="4" fillId="34" borderId="0" xfId="0" applyFont="1" applyFill="1" applyAlignment="1">
      <alignment horizontal="left" vertical="center"/>
    </xf>
    <xf numFmtId="0" fontId="5" fillId="34" borderId="0" xfId="0" applyFont="1" applyFill="1" applyAlignment="1">
      <alignment horizontal="left"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15</xdr:row>
      <xdr:rowOff>76200</xdr:rowOff>
    </xdr:from>
    <xdr:to>
      <xdr:col>2</xdr:col>
      <xdr:colOff>3886200</xdr:colOff>
      <xdr:row>17</xdr:row>
      <xdr:rowOff>142875</xdr:rowOff>
    </xdr:to>
    <xdr:sp macro="[0]!PřejítNaNáhodnýVýběr">
      <xdr:nvSpPr>
        <xdr:cNvPr id="1" name="Obdélník 1"/>
        <xdr:cNvSpPr>
          <a:spLocks/>
        </xdr:cNvSpPr>
      </xdr:nvSpPr>
      <xdr:spPr>
        <a:xfrm>
          <a:off x="276225" y="4619625"/>
          <a:ext cx="3876675" cy="447675"/>
        </a:xfrm>
        <a:prstGeom prst="rect">
          <a:avLst/>
        </a:prstGeom>
        <a:solidFill>
          <a:srgbClr val="70AD47"/>
        </a:solidFill>
        <a:ln w="12700" cmpd="sng">
          <a:solidFill>
            <a:srgbClr val="507E32"/>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Přejít</a:t>
          </a:r>
          <a:r>
            <a:rPr lang="en-US" cap="none" sz="1600" b="1" i="0" u="none" baseline="0">
              <a:solidFill>
                <a:srgbClr val="000000"/>
              </a:solidFill>
              <a:latin typeface="Calibri"/>
              <a:ea typeface="Calibri"/>
              <a:cs typeface="Calibri"/>
            </a:rPr>
            <a:t> na "NÁHODNÝ VÝBĚR"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428625</xdr:colOff>
      <xdr:row>6</xdr:row>
      <xdr:rowOff>9525</xdr:rowOff>
    </xdr:from>
    <xdr:to>
      <xdr:col>7</xdr:col>
      <xdr:colOff>228600</xdr:colOff>
      <xdr:row>10</xdr:row>
      <xdr:rowOff>9525</xdr:rowOff>
    </xdr:to>
    <xdr:sp macro="[0]!NáhodnýVýběr">
      <xdr:nvSpPr>
        <xdr:cNvPr id="1" name="Zaoblený obdélník 1"/>
        <xdr:cNvSpPr>
          <a:spLocks/>
        </xdr:cNvSpPr>
      </xdr:nvSpPr>
      <xdr:spPr>
        <a:xfrm>
          <a:off x="1762125" y="2457450"/>
          <a:ext cx="3257550" cy="819150"/>
        </a:xfrm>
        <a:prstGeom prst="roundRect">
          <a:avLst/>
        </a:prstGeom>
        <a:solidFill>
          <a:srgbClr val="FFC000"/>
        </a:solidFill>
        <a:ln w="12700" cmpd="sng">
          <a:solidFill>
            <a:srgbClr val="385723"/>
          </a:solidFill>
          <a:headEnd type="none"/>
          <a:tailEnd type="none"/>
        </a:ln>
      </xdr:spPr>
      <xdr:txBody>
        <a:bodyPr vertOverflow="clip" wrap="square" anchor="ctr"/>
        <a:p>
          <a:pPr algn="ctr">
            <a:defRPr/>
          </a:pPr>
          <a:r>
            <a:rPr lang="en-US" cap="none" sz="2000" b="1" i="0" u="none" baseline="0">
              <a:solidFill>
                <a:srgbClr val="FF0000"/>
              </a:solidFill>
              <a:latin typeface="Calibri"/>
              <a:ea typeface="Calibri"/>
              <a:cs typeface="Calibri"/>
            </a:rPr>
            <a:t>4.</a:t>
          </a:r>
          <a:r>
            <a:rPr lang="en-US" cap="none" sz="2000" b="1" i="0" u="none" baseline="0">
              <a:solidFill>
                <a:srgbClr val="000000"/>
              </a:solidFill>
              <a:latin typeface="Calibri"/>
              <a:ea typeface="Calibri"/>
              <a:cs typeface="Calibri"/>
            </a:rPr>
            <a:t> Náhodný výběr</a:t>
          </a:r>
        </a:p>
      </xdr:txBody>
    </xdr:sp>
    <xdr:clientData/>
  </xdr:twoCellAnchor>
  <xdr:twoCellAnchor>
    <xdr:from>
      <xdr:col>2</xdr:col>
      <xdr:colOff>457200</xdr:colOff>
      <xdr:row>17</xdr:row>
      <xdr:rowOff>123825</xdr:rowOff>
    </xdr:from>
    <xdr:to>
      <xdr:col>4</xdr:col>
      <xdr:colOff>581025</xdr:colOff>
      <xdr:row>21</xdr:row>
      <xdr:rowOff>57150</xdr:rowOff>
    </xdr:to>
    <xdr:sp macro="[0]!ZpětNaÚvod">
      <xdr:nvSpPr>
        <xdr:cNvPr id="2" name="Zaoblený obdélník 2"/>
        <xdr:cNvSpPr>
          <a:spLocks/>
        </xdr:cNvSpPr>
      </xdr:nvSpPr>
      <xdr:spPr>
        <a:xfrm>
          <a:off x="1790700" y="4657725"/>
          <a:ext cx="1571625" cy="657225"/>
        </a:xfrm>
        <a:prstGeom prst="roundRect">
          <a:avLst/>
        </a:prstGeom>
        <a:solidFill>
          <a:srgbClr val="ED7D31"/>
        </a:solidFill>
        <a:ln w="12700" cmpd="sng">
          <a:solidFill>
            <a:srgbClr val="548235"/>
          </a:solidFill>
          <a:headEnd type="none"/>
          <a:tailEnd type="none"/>
        </a:ln>
      </xdr:spPr>
      <xdr:txBody>
        <a:bodyPr vertOverflow="clip" wrap="square" anchor="ctr"/>
        <a:p>
          <a:pPr algn="ctr">
            <a:defRPr/>
          </a:pPr>
          <a:r>
            <a:rPr lang="en-US" cap="none" sz="1800" b="1" i="0" u="none" baseline="0">
              <a:solidFill>
                <a:srgbClr val="000000"/>
              </a:solidFill>
              <a:latin typeface="Calibri"/>
              <a:ea typeface="Calibri"/>
              <a:cs typeface="Calibri"/>
            </a:rPr>
            <a:t>Zpět na úvod</a:t>
          </a:r>
        </a:p>
      </xdr:txBody>
    </xdr:sp>
    <xdr:clientData/>
  </xdr:twoCellAnchor>
  <xdr:twoCellAnchor>
    <xdr:from>
      <xdr:col>0</xdr:col>
      <xdr:colOff>85725</xdr:colOff>
      <xdr:row>0</xdr:row>
      <xdr:rowOff>104775</xdr:rowOff>
    </xdr:from>
    <xdr:to>
      <xdr:col>2</xdr:col>
      <xdr:colOff>171450</xdr:colOff>
      <xdr:row>0</xdr:row>
      <xdr:rowOff>600075</xdr:rowOff>
    </xdr:to>
    <xdr:sp macro="[0]!Vynulovat3">
      <xdr:nvSpPr>
        <xdr:cNvPr id="3" name="Zaoblený obdélník 3"/>
        <xdr:cNvSpPr>
          <a:spLocks/>
        </xdr:cNvSpPr>
      </xdr:nvSpPr>
      <xdr:spPr>
        <a:xfrm>
          <a:off x="85725" y="104775"/>
          <a:ext cx="1419225" cy="495300"/>
        </a:xfrm>
        <a:prstGeom prst="roundRect">
          <a:avLst/>
        </a:prstGeom>
        <a:solidFill>
          <a:srgbClr val="92D050"/>
        </a:solidFill>
        <a:ln w="12700" cmpd="sng">
          <a:solidFill>
            <a:srgbClr val="2E75B6"/>
          </a:solidFill>
          <a:headEnd type="none"/>
          <a:tailEnd type="none"/>
        </a:ln>
      </xdr:spPr>
      <xdr:txBody>
        <a:bodyPr vertOverflow="clip" wrap="square" anchor="ctr"/>
        <a:p>
          <a:pPr algn="ctr">
            <a:defRPr/>
          </a:pPr>
          <a:r>
            <a:rPr lang="en-US" cap="none" sz="1800" b="1" i="0" u="none" baseline="0">
              <a:solidFill>
                <a:srgbClr val="FF0000"/>
              </a:solidFill>
              <a:latin typeface="Calibri"/>
              <a:ea typeface="Calibri"/>
              <a:cs typeface="Calibri"/>
            </a:rPr>
            <a:t>1.</a:t>
          </a:r>
          <a:r>
            <a:rPr lang="en-US" cap="none" sz="1800" b="1" i="0" u="none" baseline="0">
              <a:solidFill>
                <a:srgbClr val="000000"/>
              </a:solidFill>
              <a:latin typeface="Calibri"/>
              <a:ea typeface="Calibri"/>
              <a:cs typeface="Calibri"/>
            </a:rPr>
            <a:t> Vynulovat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0</xdr:row>
      <xdr:rowOff>133350</xdr:rowOff>
    </xdr:from>
    <xdr:to>
      <xdr:col>3</xdr:col>
      <xdr:colOff>1143000</xdr:colOff>
      <xdr:row>2</xdr:row>
      <xdr:rowOff>57150</xdr:rowOff>
    </xdr:to>
    <xdr:sp macro="[0]!ZpětNaVýběr">
      <xdr:nvSpPr>
        <xdr:cNvPr id="1" name="Zaoblený obdélník 2"/>
        <xdr:cNvSpPr>
          <a:spLocks/>
        </xdr:cNvSpPr>
      </xdr:nvSpPr>
      <xdr:spPr>
        <a:xfrm>
          <a:off x="2286000" y="133350"/>
          <a:ext cx="1590675" cy="666750"/>
        </a:xfrm>
        <a:prstGeom prst="roundRect">
          <a:avLst/>
        </a:prstGeom>
        <a:solidFill>
          <a:srgbClr val="FFC000"/>
        </a:solidFill>
        <a:ln w="12700" cmpd="sng">
          <a:solidFill>
            <a:srgbClr val="548235"/>
          </a:solidFill>
          <a:headEnd type="none"/>
          <a:tailEnd type="none"/>
        </a:ln>
      </xdr:spPr>
      <xdr:txBody>
        <a:bodyPr vertOverflow="clip" wrap="square" anchor="ctr"/>
        <a:p>
          <a:pPr algn="ctr">
            <a:defRPr/>
          </a:pPr>
          <a:r>
            <a:rPr lang="en-US" cap="none" sz="1800" b="1" i="0" u="none" baseline="0">
              <a:solidFill>
                <a:srgbClr val="000000"/>
              </a:solidFill>
              <a:latin typeface="Calibri"/>
              <a:ea typeface="Calibri"/>
              <a:cs typeface="Calibri"/>
            </a:rPr>
            <a:t>Zpět na výběr</a:t>
          </a:r>
        </a:p>
      </xdr:txBody>
    </xdr:sp>
    <xdr:clientData/>
  </xdr:twoCellAnchor>
</xdr:wsDr>
</file>

<file path=xl/tables/table1.xml><?xml version="1.0" encoding="utf-8"?>
<table xmlns="http://schemas.openxmlformats.org/spreadsheetml/2006/main" id="2" name="Tabulka2" displayName="Tabulka2" ref="A8:B508" comment="" totalsRowShown="0">
  <autoFilter ref="A8:B508"/>
  <tableColumns count="2">
    <tableColumn id="1" name="Evidenční číslo"/>
    <tableColumn id="2" name="Sloupec1"/>
  </tableColumns>
  <tableStyleInfo name="TableStyleMedium28" showFirstColumn="0" showLastColumn="0" showRowStripes="1" showColumnStripes="0"/>
</table>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4" tint="-0.24997000396251678"/>
  </sheetPr>
  <dimension ref="B2:C25"/>
  <sheetViews>
    <sheetView tabSelected="1" zoomScalePageLayoutView="0" workbookViewId="0" topLeftCell="A1">
      <selection activeCell="B2" sqref="B2:C2"/>
    </sheetView>
  </sheetViews>
  <sheetFormatPr defaultColWidth="9.140625" defaultRowHeight="15"/>
  <cols>
    <col min="1" max="1" width="1.28515625" style="4" customWidth="1"/>
    <col min="2" max="2" width="2.7109375" style="4" bestFit="1" customWidth="1"/>
    <col min="3" max="3" width="152.7109375" style="4" customWidth="1"/>
    <col min="4" max="16384" width="8.8515625" style="4" customWidth="1"/>
  </cols>
  <sheetData>
    <row r="1" ht="5.25" customHeight="1"/>
    <row r="2" spans="2:3" ht="23.25">
      <c r="B2" s="27" t="s">
        <v>20</v>
      </c>
      <c r="C2" s="27"/>
    </row>
    <row r="3" ht="3.75" customHeight="1">
      <c r="B3" s="11"/>
    </row>
    <row r="4" spans="2:3" ht="47.25" customHeight="1">
      <c r="B4" s="26" t="s">
        <v>16</v>
      </c>
      <c r="C4" s="26"/>
    </row>
    <row r="5" spans="2:3" ht="15">
      <c r="B5" s="28" t="s">
        <v>2</v>
      </c>
      <c r="C5" s="28"/>
    </row>
    <row r="6" spans="2:3" ht="30.75">
      <c r="B6" s="11" t="s">
        <v>3</v>
      </c>
      <c r="C6" s="11" t="s">
        <v>21</v>
      </c>
    </row>
    <row r="7" spans="2:3" ht="30.75">
      <c r="B7" s="11" t="s">
        <v>4</v>
      </c>
      <c r="C7" s="11" t="s">
        <v>22</v>
      </c>
    </row>
    <row r="8" spans="2:3" ht="30.75">
      <c r="B8" s="11" t="s">
        <v>5</v>
      </c>
      <c r="C8" s="11" t="s">
        <v>6</v>
      </c>
    </row>
    <row r="9" spans="2:3" ht="15">
      <c r="B9" s="29" t="s">
        <v>7</v>
      </c>
      <c r="C9" s="29"/>
    </row>
    <row r="10" spans="2:3" ht="15">
      <c r="B10" s="12" t="s">
        <v>8</v>
      </c>
      <c r="C10" s="11" t="s">
        <v>23</v>
      </c>
    </row>
    <row r="11" spans="2:3" ht="46.5">
      <c r="B11" s="22" t="s">
        <v>8</v>
      </c>
      <c r="C11" s="11" t="s">
        <v>24</v>
      </c>
    </row>
    <row r="12" spans="2:3" ht="15">
      <c r="B12" s="12" t="s">
        <v>8</v>
      </c>
      <c r="C12" s="11" t="s">
        <v>9</v>
      </c>
    </row>
    <row r="13" spans="2:3" ht="49.5" customHeight="1">
      <c r="B13" s="22" t="s">
        <v>8</v>
      </c>
      <c r="C13" s="11" t="s">
        <v>17</v>
      </c>
    </row>
    <row r="14" spans="2:3" ht="15">
      <c r="B14" s="12" t="s">
        <v>8</v>
      </c>
      <c r="C14" s="11" t="s">
        <v>25</v>
      </c>
    </row>
    <row r="15" spans="2:3" ht="15">
      <c r="B15" s="12" t="s">
        <v>8</v>
      </c>
      <c r="C15" s="11" t="s">
        <v>18</v>
      </c>
    </row>
    <row r="17" ht="15">
      <c r="C17" s="12"/>
    </row>
    <row r="22" ht="14.25">
      <c r="B22" s="23" t="s">
        <v>19</v>
      </c>
    </row>
    <row r="23" spans="2:3" ht="15" customHeight="1">
      <c r="B23" s="25" t="s">
        <v>26</v>
      </c>
      <c r="C23" s="25"/>
    </row>
    <row r="24" spans="2:3" ht="14.25">
      <c r="B24" s="25"/>
      <c r="C24" s="25"/>
    </row>
    <row r="25" spans="2:3" ht="15" customHeight="1">
      <c r="B25" s="24"/>
      <c r="C25" s="24"/>
    </row>
  </sheetData>
  <sheetProtection selectLockedCells="1"/>
  <mergeCells count="5">
    <mergeCell ref="B23:C24"/>
    <mergeCell ref="B4:C4"/>
    <mergeCell ref="B2:C2"/>
    <mergeCell ref="B5:C5"/>
    <mergeCell ref="B9:C9"/>
  </mergeCells>
  <printOptions/>
  <pageMargins left="0.7" right="0.7" top="0.787401575" bottom="0.787401575" header="0.3" footer="0.3"/>
  <pageSetup horizontalDpi="300" verticalDpi="300" orientation="landscape" paperSize="9" scale="84" r:id="rId2"/>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sheetPr codeName="List1">
    <tabColor theme="4" tint="-0.24997000396251678"/>
  </sheetPr>
  <dimension ref="A1:P509"/>
  <sheetViews>
    <sheetView showGridLines="0" zoomScalePageLayoutView="0" workbookViewId="0" topLeftCell="A1">
      <selection activeCell="C4" sqref="C4"/>
    </sheetView>
  </sheetViews>
  <sheetFormatPr defaultColWidth="9.140625" defaultRowHeight="15"/>
  <cols>
    <col min="1" max="1" width="20.00390625" style="4" customWidth="1"/>
    <col min="2" max="2" width="11.28125" style="4" hidden="1" customWidth="1"/>
    <col min="3" max="3" width="9.28125" style="4" customWidth="1"/>
    <col min="4" max="5" width="12.421875" style="4" bestFit="1" customWidth="1"/>
    <col min="6" max="16384" width="8.8515625" style="4" customWidth="1"/>
  </cols>
  <sheetData>
    <row r="1" spans="1:5" ht="57.75" customHeight="1">
      <c r="A1" s="3"/>
      <c r="E1" s="5"/>
    </row>
    <row r="2" spans="1:16" ht="25.5">
      <c r="A2" s="17" t="s">
        <v>27</v>
      </c>
      <c r="B2" s="10"/>
      <c r="C2" s="10"/>
      <c r="D2" s="10"/>
      <c r="E2" s="10"/>
      <c r="F2" s="10"/>
      <c r="G2" s="10"/>
      <c r="H2" s="10"/>
      <c r="I2" s="10"/>
      <c r="J2" s="10"/>
      <c r="K2" s="10"/>
      <c r="L2" s="10"/>
      <c r="M2" s="10"/>
      <c r="N2" s="10"/>
      <c r="O2" s="10"/>
      <c r="P2" s="10"/>
    </row>
    <row r="3" spans="1:13" ht="18" customHeight="1" thickBot="1">
      <c r="A3" s="2"/>
      <c r="B3" s="2"/>
      <c r="C3" s="2"/>
      <c r="D3" s="2"/>
      <c r="E3" s="2"/>
      <c r="F3" s="2"/>
      <c r="G3" s="2"/>
      <c r="H3" s="2"/>
      <c r="I3" s="2"/>
      <c r="J3" s="2"/>
      <c r="K3" s="2"/>
      <c r="L3" s="2"/>
      <c r="M3" s="2"/>
    </row>
    <row r="4" spans="3:5" ht="46.5" customHeight="1" thickBot="1" thickTop="1">
      <c r="C4" s="19"/>
      <c r="E4" s="5"/>
    </row>
    <row r="5" spans="1:5" ht="18.75" customHeight="1" thickTop="1">
      <c r="A5" s="6"/>
      <c r="B5" s="6"/>
      <c r="E5" s="5"/>
    </row>
    <row r="6" spans="1:14" ht="26.25" thickTop="1">
      <c r="A6" s="18" t="s">
        <v>28</v>
      </c>
      <c r="B6" s="9"/>
      <c r="C6" s="9"/>
      <c r="D6" s="9"/>
      <c r="E6" s="9"/>
      <c r="F6" s="9"/>
      <c r="G6" s="9"/>
      <c r="H6" s="9"/>
      <c r="I6" s="9"/>
      <c r="J6" s="9"/>
      <c r="K6" s="9"/>
      <c r="L6" s="9"/>
      <c r="M6" s="9"/>
      <c r="N6" s="9"/>
    </row>
    <row r="7" spans="1:5" ht="18">
      <c r="A7" s="3"/>
      <c r="E7" s="5"/>
    </row>
    <row r="8" spans="1:5" ht="18">
      <c r="A8" s="1" t="s">
        <v>10</v>
      </c>
      <c r="B8" s="7" t="s">
        <v>14</v>
      </c>
      <c r="E8" s="8"/>
    </row>
    <row r="9" spans="1:5" ht="14.25">
      <c r="A9" s="20">
        <v>0</v>
      </c>
      <c r="B9" s="4">
        <f aca="true" ca="1" t="shared" si="0" ref="B9:B40">RAND()</f>
        <v>0.4629007846788751</v>
      </c>
      <c r="E9" s="8"/>
    </row>
    <row r="10" spans="1:2" ht="14.25">
      <c r="A10" s="20">
        <v>0</v>
      </c>
      <c r="B10" s="4">
        <f ca="1" t="shared" si="0"/>
        <v>0.8235443930116089</v>
      </c>
    </row>
    <row r="11" spans="1:2" ht="14.25">
      <c r="A11" s="20">
        <v>0</v>
      </c>
      <c r="B11" s="4">
        <f ca="1" t="shared" si="0"/>
        <v>0.6205714452545391</v>
      </c>
    </row>
    <row r="12" spans="1:2" ht="14.25">
      <c r="A12" s="20">
        <v>0</v>
      </c>
      <c r="B12" s="4">
        <f ca="1" t="shared" si="0"/>
        <v>0.19910891433714561</v>
      </c>
    </row>
    <row r="13" spans="1:2" ht="14.25">
      <c r="A13" s="20">
        <v>0</v>
      </c>
      <c r="B13" s="4">
        <f ca="1" t="shared" si="0"/>
        <v>0.5388342351251073</v>
      </c>
    </row>
    <row r="14" spans="1:4" ht="14.25">
      <c r="A14" s="20">
        <v>0</v>
      </c>
      <c r="B14" s="4">
        <f ca="1" t="shared" si="0"/>
        <v>0.9628979568453747</v>
      </c>
      <c r="D14" s="8"/>
    </row>
    <row r="15" spans="1:4" ht="14.25">
      <c r="A15" s="20">
        <v>0</v>
      </c>
      <c r="B15" s="4">
        <f ca="1" t="shared" si="0"/>
        <v>0.055930875498369836</v>
      </c>
      <c r="D15" s="8"/>
    </row>
    <row r="16" spans="1:4" ht="14.25">
      <c r="A16" s="20">
        <v>0</v>
      </c>
      <c r="B16" s="4">
        <f ca="1" t="shared" si="0"/>
        <v>0.5607555690084409</v>
      </c>
      <c r="D16" s="5"/>
    </row>
    <row r="17" spans="1:4" ht="14.25">
      <c r="A17" s="20">
        <v>0</v>
      </c>
      <c r="B17" s="4">
        <f ca="1" t="shared" si="0"/>
        <v>0.2762189658229238</v>
      </c>
      <c r="D17" s="5"/>
    </row>
    <row r="18" spans="1:4" ht="14.25">
      <c r="A18" s="20">
        <v>0</v>
      </c>
      <c r="B18" s="4">
        <f ca="1" t="shared" si="0"/>
        <v>0.8804333111504355</v>
      </c>
      <c r="D18" s="5"/>
    </row>
    <row r="19" spans="1:4" ht="14.25">
      <c r="A19" s="20">
        <v>0</v>
      </c>
      <c r="B19" s="4">
        <f ca="1" t="shared" si="0"/>
        <v>0.016723498404452086</v>
      </c>
      <c r="D19" s="5"/>
    </row>
    <row r="20" spans="1:4" ht="14.25">
      <c r="A20" s="20">
        <v>0</v>
      </c>
      <c r="B20" s="4">
        <f ca="1" t="shared" si="0"/>
        <v>0.9575678159860846</v>
      </c>
      <c r="D20" s="5"/>
    </row>
    <row r="21" spans="1:4" ht="14.25">
      <c r="A21" s="20">
        <v>0</v>
      </c>
      <c r="B21" s="4">
        <f ca="1" t="shared" si="0"/>
        <v>0.5232853635870022</v>
      </c>
      <c r="D21" s="5"/>
    </row>
    <row r="22" spans="1:4" ht="14.25">
      <c r="A22" s="20">
        <v>0</v>
      </c>
      <c r="B22" s="4">
        <f ca="1" t="shared" si="0"/>
        <v>0.722388321086464</v>
      </c>
      <c r="D22" s="5"/>
    </row>
    <row r="23" spans="1:4" ht="14.25">
      <c r="A23" s="20">
        <v>0</v>
      </c>
      <c r="B23" s="4">
        <f ca="1" t="shared" si="0"/>
        <v>0.7245084318638241</v>
      </c>
      <c r="D23" s="5"/>
    </row>
    <row r="24" spans="1:4" ht="14.25">
      <c r="A24" s="20">
        <v>0</v>
      </c>
      <c r="B24" s="4">
        <f ca="1" t="shared" si="0"/>
        <v>0.12831929876189396</v>
      </c>
      <c r="D24" s="5"/>
    </row>
    <row r="25" spans="1:4" ht="14.25">
      <c r="A25" s="20">
        <v>0</v>
      </c>
      <c r="B25" s="4">
        <f ca="1" t="shared" si="0"/>
        <v>0.07290456520958044</v>
      </c>
      <c r="D25" s="5"/>
    </row>
    <row r="26" spans="1:4" ht="14.25">
      <c r="A26" s="20">
        <v>0</v>
      </c>
      <c r="B26" s="4">
        <f ca="1" t="shared" si="0"/>
        <v>0.8795171715569304</v>
      </c>
      <c r="D26" s="5"/>
    </row>
    <row r="27" spans="1:4" ht="14.25">
      <c r="A27" s="20">
        <v>0</v>
      </c>
      <c r="B27" s="4">
        <f ca="1" t="shared" si="0"/>
        <v>0.9689047990421467</v>
      </c>
      <c r="D27" s="5"/>
    </row>
    <row r="28" spans="1:4" ht="14.25">
      <c r="A28" s="20">
        <v>0</v>
      </c>
      <c r="B28" s="4">
        <f ca="1" t="shared" si="0"/>
        <v>0.4802061595359547</v>
      </c>
      <c r="D28" s="5"/>
    </row>
    <row r="29" spans="1:4" ht="14.25">
      <c r="A29" s="20">
        <v>0</v>
      </c>
      <c r="B29" s="4">
        <f ca="1" t="shared" si="0"/>
        <v>0.7210521146142471</v>
      </c>
      <c r="D29" s="5"/>
    </row>
    <row r="30" spans="1:4" ht="14.25">
      <c r="A30" s="20">
        <v>0</v>
      </c>
      <c r="B30" s="4">
        <f ca="1" t="shared" si="0"/>
        <v>0.6457877033612063</v>
      </c>
      <c r="D30" s="5"/>
    </row>
    <row r="31" spans="1:4" ht="14.25">
      <c r="A31" s="20">
        <v>0</v>
      </c>
      <c r="B31" s="4">
        <f ca="1" t="shared" si="0"/>
        <v>0.7317172871302418</v>
      </c>
      <c r="D31" s="5"/>
    </row>
    <row r="32" spans="1:4" ht="14.25">
      <c r="A32" s="20">
        <v>0</v>
      </c>
      <c r="B32" s="4">
        <f ca="1" t="shared" si="0"/>
        <v>0.520499402344577</v>
      </c>
      <c r="D32" s="5"/>
    </row>
    <row r="33" spans="1:4" ht="14.25">
      <c r="A33" s="20">
        <v>0</v>
      </c>
      <c r="B33" s="4">
        <f ca="1" t="shared" si="0"/>
        <v>0.22188163608784284</v>
      </c>
      <c r="D33" s="5"/>
    </row>
    <row r="34" spans="1:4" ht="14.25">
      <c r="A34" s="20">
        <v>0</v>
      </c>
      <c r="B34" s="4">
        <f ca="1" t="shared" si="0"/>
        <v>0.38162213634038344</v>
      </c>
      <c r="D34" s="8"/>
    </row>
    <row r="35" spans="1:4" ht="14.25">
      <c r="A35" s="20">
        <v>0</v>
      </c>
      <c r="B35" s="4">
        <f ca="1" t="shared" si="0"/>
        <v>0.6875271355724762</v>
      </c>
      <c r="D35" s="8"/>
    </row>
    <row r="36" spans="1:2" ht="14.25">
      <c r="A36" s="20">
        <v>0</v>
      </c>
      <c r="B36" s="4">
        <f ca="1" t="shared" si="0"/>
        <v>0.655054671915768</v>
      </c>
    </row>
    <row r="37" spans="1:2" ht="14.25">
      <c r="A37" s="20">
        <v>0</v>
      </c>
      <c r="B37" s="4">
        <f ca="1" t="shared" si="0"/>
        <v>0.46172811236864697</v>
      </c>
    </row>
    <row r="38" spans="1:2" ht="14.25">
      <c r="A38" s="20">
        <v>0</v>
      </c>
      <c r="B38" s="4">
        <f ca="1" t="shared" si="0"/>
        <v>0.796367948535072</v>
      </c>
    </row>
    <row r="39" spans="1:2" ht="14.25">
      <c r="A39" s="20">
        <v>0</v>
      </c>
      <c r="B39" s="4">
        <f ca="1" t="shared" si="0"/>
        <v>0.4073561652194003</v>
      </c>
    </row>
    <row r="40" spans="1:2" ht="14.25">
      <c r="A40" s="20">
        <v>0</v>
      </c>
      <c r="B40" s="4">
        <f ca="1" t="shared" si="0"/>
        <v>0.43896245643855636</v>
      </c>
    </row>
    <row r="41" spans="1:2" ht="14.25">
      <c r="A41" s="20">
        <v>0</v>
      </c>
      <c r="B41" s="4">
        <f aca="true" ca="1" t="shared" si="1" ref="B41:B72">RAND()</f>
        <v>0.7134818168846312</v>
      </c>
    </row>
    <row r="42" spans="1:2" ht="14.25">
      <c r="A42" s="20">
        <v>0</v>
      </c>
      <c r="B42" s="4">
        <f ca="1" t="shared" si="1"/>
        <v>0.48961494731073907</v>
      </c>
    </row>
    <row r="43" spans="1:2" ht="14.25">
      <c r="A43" s="20">
        <v>0</v>
      </c>
      <c r="B43" s="4">
        <f ca="1" t="shared" si="1"/>
        <v>0.10585373314028312</v>
      </c>
    </row>
    <row r="44" spans="1:2" ht="14.25">
      <c r="A44" s="20">
        <v>0</v>
      </c>
      <c r="B44" s="4">
        <f ca="1" t="shared" si="1"/>
        <v>0.6793846013827499</v>
      </c>
    </row>
    <row r="45" spans="1:2" ht="14.25">
      <c r="A45" s="20">
        <v>0</v>
      </c>
      <c r="B45" s="4">
        <f ca="1" t="shared" si="1"/>
        <v>0.7044860621617635</v>
      </c>
    </row>
    <row r="46" spans="1:2" ht="14.25">
      <c r="A46" s="20">
        <v>0</v>
      </c>
      <c r="B46" s="4">
        <f ca="1" t="shared" si="1"/>
        <v>0.8376598902560449</v>
      </c>
    </row>
    <row r="47" spans="1:2" ht="14.25">
      <c r="A47" s="20">
        <v>0</v>
      </c>
      <c r="B47" s="4">
        <f ca="1" t="shared" si="1"/>
        <v>0.09592089842301466</v>
      </c>
    </row>
    <row r="48" spans="1:2" ht="14.25">
      <c r="A48" s="20">
        <v>0</v>
      </c>
      <c r="B48" s="4">
        <f ca="1" t="shared" si="1"/>
        <v>0.7933598721604762</v>
      </c>
    </row>
    <row r="49" spans="1:2" ht="14.25">
      <c r="A49" s="20">
        <v>0</v>
      </c>
      <c r="B49" s="4">
        <f ca="1" t="shared" si="1"/>
        <v>0.3455996414186312</v>
      </c>
    </row>
    <row r="50" spans="1:2" ht="14.25">
      <c r="A50" s="20">
        <v>0</v>
      </c>
      <c r="B50" s="4">
        <f ca="1" t="shared" si="1"/>
        <v>0.16762269445572242</v>
      </c>
    </row>
    <row r="51" spans="1:2" ht="14.25">
      <c r="A51" s="20">
        <v>0</v>
      </c>
      <c r="B51" s="4">
        <f ca="1" t="shared" si="1"/>
        <v>0.14137885951530105</v>
      </c>
    </row>
    <row r="52" spans="1:2" ht="14.25">
      <c r="A52" s="20">
        <v>0</v>
      </c>
      <c r="B52" s="4">
        <f ca="1" t="shared" si="1"/>
        <v>0.48973215520330504</v>
      </c>
    </row>
    <row r="53" spans="1:2" ht="14.25">
      <c r="A53" s="20">
        <v>0</v>
      </c>
      <c r="B53" s="4">
        <f ca="1" t="shared" si="1"/>
        <v>0.5308656097704643</v>
      </c>
    </row>
    <row r="54" spans="1:2" ht="14.25">
      <c r="A54" s="20">
        <v>0</v>
      </c>
      <c r="B54" s="4">
        <f ca="1" t="shared" si="1"/>
        <v>0.9894833703590432</v>
      </c>
    </row>
    <row r="55" spans="1:2" ht="14.25">
      <c r="A55" s="20">
        <v>0</v>
      </c>
      <c r="B55" s="4">
        <f ca="1" t="shared" si="1"/>
        <v>0.8178166487081174</v>
      </c>
    </row>
    <row r="56" spans="1:2" ht="14.25">
      <c r="A56" s="20">
        <v>0</v>
      </c>
      <c r="B56" s="4">
        <f ca="1" t="shared" si="1"/>
        <v>0.338128708274695</v>
      </c>
    </row>
    <row r="57" spans="1:2" ht="14.25">
      <c r="A57" s="20">
        <v>0</v>
      </c>
      <c r="B57" s="4">
        <f ca="1" t="shared" si="1"/>
        <v>0.27655574286094464</v>
      </c>
    </row>
    <row r="58" spans="1:2" ht="14.25">
      <c r="A58" s="20">
        <v>0</v>
      </c>
      <c r="B58" s="4">
        <f ca="1" t="shared" si="1"/>
        <v>0.35903393023165076</v>
      </c>
    </row>
    <row r="59" spans="1:2" ht="14.25">
      <c r="A59" s="20">
        <v>0</v>
      </c>
      <c r="B59" s="4">
        <f ca="1" t="shared" si="1"/>
        <v>0.3853971053285514</v>
      </c>
    </row>
    <row r="60" spans="1:2" ht="14.25">
      <c r="A60" s="20">
        <v>0</v>
      </c>
      <c r="B60" s="4">
        <f ca="1" t="shared" si="1"/>
        <v>0.5810377643403949</v>
      </c>
    </row>
    <row r="61" spans="1:2" ht="14.25">
      <c r="A61" s="20">
        <v>0</v>
      </c>
      <c r="B61" s="4">
        <f ca="1" t="shared" si="1"/>
        <v>0.26097228446591836</v>
      </c>
    </row>
    <row r="62" spans="1:2" ht="14.25">
      <c r="A62" s="20">
        <v>0</v>
      </c>
      <c r="B62" s="4">
        <f ca="1" t="shared" si="1"/>
        <v>0.6405820284774275</v>
      </c>
    </row>
    <row r="63" spans="1:2" ht="14.25">
      <c r="A63" s="20">
        <v>0</v>
      </c>
      <c r="B63" s="4">
        <f ca="1" t="shared" si="1"/>
        <v>0.25670854290463585</v>
      </c>
    </row>
    <row r="64" spans="1:2" ht="14.25">
      <c r="A64" s="20">
        <v>0</v>
      </c>
      <c r="B64" s="4">
        <f ca="1" t="shared" si="1"/>
        <v>0.09161144911184893</v>
      </c>
    </row>
    <row r="65" spans="1:2" ht="14.25">
      <c r="A65" s="20">
        <v>0</v>
      </c>
      <c r="B65" s="4">
        <f ca="1" t="shared" si="1"/>
        <v>0.7869248731763826</v>
      </c>
    </row>
    <row r="66" spans="1:2" ht="14.25">
      <c r="A66" s="20">
        <v>0</v>
      </c>
      <c r="B66" s="4">
        <f ca="1" t="shared" si="1"/>
        <v>0.5104828105768346</v>
      </c>
    </row>
    <row r="67" spans="1:2" ht="14.25">
      <c r="A67" s="20">
        <v>0</v>
      </c>
      <c r="B67" s="4">
        <f ca="1" t="shared" si="1"/>
        <v>0.3479293307093001</v>
      </c>
    </row>
    <row r="68" spans="1:2" ht="14.25">
      <c r="A68" s="20">
        <v>0</v>
      </c>
      <c r="B68" s="4">
        <f ca="1" t="shared" si="1"/>
        <v>0.45279573194855527</v>
      </c>
    </row>
    <row r="69" spans="1:2" ht="14.25">
      <c r="A69" s="20">
        <v>0</v>
      </c>
      <c r="B69" s="4">
        <f ca="1" t="shared" si="1"/>
        <v>0.27220324535208396</v>
      </c>
    </row>
    <row r="70" spans="1:2" ht="14.25">
      <c r="A70" s="20">
        <v>0</v>
      </c>
      <c r="B70" s="4">
        <f ca="1" t="shared" si="1"/>
        <v>0.07542025389542917</v>
      </c>
    </row>
    <row r="71" spans="1:2" ht="14.25">
      <c r="A71" s="20">
        <v>0</v>
      </c>
      <c r="B71" s="4">
        <f ca="1" t="shared" si="1"/>
        <v>0.5631915730963555</v>
      </c>
    </row>
    <row r="72" spans="1:2" ht="14.25">
      <c r="A72" s="20">
        <v>0</v>
      </c>
      <c r="B72" s="4">
        <f ca="1" t="shared" si="1"/>
        <v>0.7954695303270685</v>
      </c>
    </row>
    <row r="73" spans="1:2" ht="14.25">
      <c r="A73" s="20">
        <v>0</v>
      </c>
      <c r="B73" s="4">
        <f aca="true" ca="1" t="shared" si="2" ref="B73:B104">RAND()</f>
        <v>0.8309233766034975</v>
      </c>
    </row>
    <row r="74" spans="1:2" ht="14.25">
      <c r="A74" s="20">
        <v>0</v>
      </c>
      <c r="B74" s="4">
        <f ca="1" t="shared" si="2"/>
        <v>0.3610621305842654</v>
      </c>
    </row>
    <row r="75" spans="1:2" ht="14.25">
      <c r="A75" s="20">
        <v>0</v>
      </c>
      <c r="B75" s="4">
        <f ca="1" t="shared" si="2"/>
        <v>0.293964418991736</v>
      </c>
    </row>
    <row r="76" spans="1:2" ht="14.25">
      <c r="A76" s="20">
        <v>0</v>
      </c>
      <c r="B76" s="4">
        <f ca="1" t="shared" si="2"/>
        <v>0.551443614789366</v>
      </c>
    </row>
    <row r="77" spans="1:2" ht="14.25">
      <c r="A77" s="20">
        <v>0</v>
      </c>
      <c r="B77" s="4">
        <f ca="1" t="shared" si="2"/>
        <v>0.5424572512990892</v>
      </c>
    </row>
    <row r="78" spans="1:2" ht="14.25">
      <c r="A78" s="20">
        <v>0</v>
      </c>
      <c r="B78" s="4">
        <f ca="1" t="shared" si="2"/>
        <v>0.5162815188149719</v>
      </c>
    </row>
    <row r="79" spans="1:2" ht="14.25">
      <c r="A79" s="20">
        <v>0</v>
      </c>
      <c r="B79" s="4">
        <f ca="1" t="shared" si="2"/>
        <v>0.4095872611722976</v>
      </c>
    </row>
    <row r="80" spans="1:2" ht="14.25">
      <c r="A80" s="20">
        <v>0</v>
      </c>
      <c r="B80" s="4">
        <f ca="1" t="shared" si="2"/>
        <v>0.8640464287468088</v>
      </c>
    </row>
    <row r="81" spans="1:2" ht="14.25">
      <c r="A81" s="20">
        <v>0</v>
      </c>
      <c r="B81" s="4">
        <f ca="1" t="shared" si="2"/>
        <v>0.3626912196674327</v>
      </c>
    </row>
    <row r="82" spans="1:2" ht="14.25">
      <c r="A82" s="20">
        <v>0</v>
      </c>
      <c r="B82" s="4">
        <f ca="1" t="shared" si="2"/>
        <v>0.6293633871764577</v>
      </c>
    </row>
    <row r="83" spans="1:2" ht="14.25">
      <c r="A83" s="20">
        <v>0</v>
      </c>
      <c r="B83" s="4">
        <f ca="1" t="shared" si="2"/>
        <v>0.1228877811859006</v>
      </c>
    </row>
    <row r="84" spans="1:2" ht="14.25">
      <c r="A84" s="20">
        <v>0</v>
      </c>
      <c r="B84" s="4">
        <f ca="1" t="shared" si="2"/>
        <v>0.3313553551959365</v>
      </c>
    </row>
    <row r="85" spans="1:2" ht="14.25">
      <c r="A85" s="20">
        <v>0</v>
      </c>
      <c r="B85" s="4">
        <f ca="1" t="shared" si="2"/>
        <v>0.7077913560247022</v>
      </c>
    </row>
    <row r="86" spans="1:2" ht="14.25">
      <c r="A86" s="20">
        <v>0</v>
      </c>
      <c r="B86" s="4">
        <f ca="1" t="shared" si="2"/>
        <v>0.07826229200413981</v>
      </c>
    </row>
    <row r="87" spans="1:2" ht="14.25">
      <c r="A87" s="20">
        <v>0</v>
      </c>
      <c r="B87" s="4">
        <f ca="1" t="shared" si="2"/>
        <v>0.6143489203937723</v>
      </c>
    </row>
    <row r="88" spans="1:2" ht="14.25">
      <c r="A88" s="20">
        <v>0</v>
      </c>
      <c r="B88" s="4">
        <f ca="1" t="shared" si="2"/>
        <v>0.6317594653295617</v>
      </c>
    </row>
    <row r="89" spans="1:2" ht="14.25">
      <c r="A89" s="20">
        <v>0</v>
      </c>
      <c r="B89" s="4">
        <f ca="1" t="shared" si="2"/>
        <v>0.49022115855839166</v>
      </c>
    </row>
    <row r="90" spans="1:2" ht="14.25">
      <c r="A90" s="20">
        <v>0</v>
      </c>
      <c r="B90" s="4">
        <f ca="1" t="shared" si="2"/>
        <v>0.15466853673245318</v>
      </c>
    </row>
    <row r="91" spans="1:2" ht="14.25">
      <c r="A91" s="20">
        <v>0</v>
      </c>
      <c r="B91" s="4">
        <f ca="1" t="shared" si="2"/>
        <v>0.46992789997270057</v>
      </c>
    </row>
    <row r="92" spans="1:2" ht="14.25">
      <c r="A92" s="20">
        <v>0</v>
      </c>
      <c r="B92" s="4">
        <f ca="1" t="shared" si="2"/>
        <v>0.0762922671173486</v>
      </c>
    </row>
    <row r="93" spans="1:2" ht="14.25">
      <c r="A93" s="20">
        <v>0</v>
      </c>
      <c r="B93" s="4">
        <f ca="1" t="shared" si="2"/>
        <v>0.6562399341869406</v>
      </c>
    </row>
    <row r="94" spans="1:2" ht="14.25">
      <c r="A94" s="20">
        <v>0</v>
      </c>
      <c r="B94" s="4">
        <f ca="1" t="shared" si="2"/>
        <v>0.8699863012164948</v>
      </c>
    </row>
    <row r="95" spans="1:2" ht="14.25">
      <c r="A95" s="20">
        <v>0</v>
      </c>
      <c r="B95" s="4">
        <f ca="1" t="shared" si="2"/>
        <v>0.2776531480833586</v>
      </c>
    </row>
    <row r="96" spans="1:2" ht="14.25">
      <c r="A96" s="20">
        <v>0</v>
      </c>
      <c r="B96" s="4">
        <f ca="1" t="shared" si="2"/>
        <v>0.5825539948753693</v>
      </c>
    </row>
    <row r="97" spans="1:2" ht="14.25">
      <c r="A97" s="20">
        <v>0</v>
      </c>
      <c r="B97" s="4">
        <f ca="1" t="shared" si="2"/>
        <v>0.1579182155826051</v>
      </c>
    </row>
    <row r="98" spans="1:2" ht="14.25">
      <c r="A98" s="20">
        <v>0</v>
      </c>
      <c r="B98" s="4">
        <f ca="1" t="shared" si="2"/>
        <v>0.8849775360221994</v>
      </c>
    </row>
    <row r="99" spans="1:2" ht="14.25">
      <c r="A99" s="20">
        <v>0</v>
      </c>
      <c r="B99" s="4">
        <f ca="1" t="shared" si="2"/>
        <v>0.1549692730592821</v>
      </c>
    </row>
    <row r="100" spans="1:2" ht="14.25">
      <c r="A100" s="20">
        <v>0</v>
      </c>
      <c r="B100" s="4">
        <f ca="1" t="shared" si="2"/>
        <v>0.3100379907701547</v>
      </c>
    </row>
    <row r="101" spans="1:2" ht="14.25">
      <c r="A101" s="20">
        <v>0</v>
      </c>
      <c r="B101" s="4">
        <f ca="1" t="shared" si="2"/>
        <v>0.16315944768758428</v>
      </c>
    </row>
    <row r="102" spans="1:2" ht="14.25">
      <c r="A102" s="20">
        <v>0</v>
      </c>
      <c r="B102" s="4">
        <f ca="1" t="shared" si="2"/>
        <v>0.4796383372419326</v>
      </c>
    </row>
    <row r="103" spans="1:2" ht="14.25">
      <c r="A103" s="20">
        <v>0</v>
      </c>
      <c r="B103" s="4">
        <f ca="1" t="shared" si="2"/>
        <v>0.891838043479801</v>
      </c>
    </row>
    <row r="104" spans="1:2" ht="14.25">
      <c r="A104" s="20">
        <v>0</v>
      </c>
      <c r="B104" s="4">
        <f ca="1" t="shared" si="2"/>
        <v>0.04947738173697691</v>
      </c>
    </row>
    <row r="105" spans="1:2" ht="14.25">
      <c r="A105" s="20">
        <v>0</v>
      </c>
      <c r="B105" s="4">
        <f aca="true" ca="1" t="shared" si="3" ref="B105:B136">RAND()</f>
        <v>0.09488434490454734</v>
      </c>
    </row>
    <row r="106" spans="1:2" ht="14.25">
      <c r="A106" s="20">
        <v>0</v>
      </c>
      <c r="B106" s="4">
        <f ca="1" t="shared" si="3"/>
        <v>0.2970583539466708</v>
      </c>
    </row>
    <row r="107" spans="1:2" ht="14.25">
      <c r="A107" s="20">
        <v>0</v>
      </c>
      <c r="B107" s="4">
        <f ca="1" t="shared" si="3"/>
        <v>0.7823514975530257</v>
      </c>
    </row>
    <row r="108" spans="1:2" ht="14.25">
      <c r="A108" s="20">
        <v>0</v>
      </c>
      <c r="B108" s="4">
        <f ca="1" t="shared" si="3"/>
        <v>0.7809996562639702</v>
      </c>
    </row>
    <row r="109" spans="1:2" ht="14.25">
      <c r="A109" s="20">
        <v>0</v>
      </c>
      <c r="B109" s="4">
        <f ca="1" t="shared" si="3"/>
        <v>0.007947307174290374</v>
      </c>
    </row>
    <row r="110" spans="1:2" ht="14.25">
      <c r="A110" s="20">
        <v>0</v>
      </c>
      <c r="B110" s="4">
        <f ca="1" t="shared" si="3"/>
        <v>0.24169890488189794</v>
      </c>
    </row>
    <row r="111" spans="1:2" ht="14.25">
      <c r="A111" s="20">
        <v>0</v>
      </c>
      <c r="B111" s="4">
        <f ca="1" t="shared" si="3"/>
        <v>0.8231466947788904</v>
      </c>
    </row>
    <row r="112" spans="1:2" ht="14.25">
      <c r="A112" s="20">
        <v>0</v>
      </c>
      <c r="B112" s="4">
        <f ca="1" t="shared" si="3"/>
        <v>0.6962507890188594</v>
      </c>
    </row>
    <row r="113" spans="1:2" ht="14.25">
      <c r="A113" s="20">
        <v>0</v>
      </c>
      <c r="B113" s="4">
        <f ca="1" t="shared" si="3"/>
        <v>0.9742788399173353</v>
      </c>
    </row>
    <row r="114" spans="1:2" ht="14.25">
      <c r="A114" s="20">
        <v>0</v>
      </c>
      <c r="B114" s="4">
        <f ca="1" t="shared" si="3"/>
        <v>0.08347171923430119</v>
      </c>
    </row>
    <row r="115" spans="1:2" ht="14.25">
      <c r="A115" s="20">
        <v>0</v>
      </c>
      <c r="B115" s="4">
        <f ca="1" t="shared" si="3"/>
        <v>0.20022963921091985</v>
      </c>
    </row>
    <row r="116" spans="1:2" ht="14.25">
      <c r="A116" s="20">
        <v>0</v>
      </c>
      <c r="B116" s="4">
        <f ca="1" t="shared" si="3"/>
        <v>0.46196895858245124</v>
      </c>
    </row>
    <row r="117" spans="1:2" ht="14.25">
      <c r="A117" s="20">
        <v>0</v>
      </c>
      <c r="B117" s="4">
        <f ca="1" t="shared" si="3"/>
        <v>0.2260322058825236</v>
      </c>
    </row>
    <row r="118" spans="1:2" ht="14.25">
      <c r="A118" s="20">
        <v>0</v>
      </c>
      <c r="B118" s="4">
        <f ca="1" t="shared" si="3"/>
        <v>0.8728549958650303</v>
      </c>
    </row>
    <row r="119" spans="1:2" ht="14.25">
      <c r="A119" s="20">
        <v>0</v>
      </c>
      <c r="B119" s="4">
        <f ca="1" t="shared" si="3"/>
        <v>0.5938571148531512</v>
      </c>
    </row>
    <row r="120" spans="1:2" ht="14.25">
      <c r="A120" s="20">
        <v>0</v>
      </c>
      <c r="B120" s="4">
        <f ca="1" t="shared" si="3"/>
        <v>0.07926297132272841</v>
      </c>
    </row>
    <row r="121" spans="1:2" ht="14.25">
      <c r="A121" s="20">
        <v>0</v>
      </c>
      <c r="B121" s="4">
        <f ca="1" t="shared" si="3"/>
        <v>0.8163850665476078</v>
      </c>
    </row>
    <row r="122" spans="1:2" ht="14.25">
      <c r="A122" s="20">
        <v>0</v>
      </c>
      <c r="B122" s="4">
        <f ca="1" t="shared" si="3"/>
        <v>0.3970543521675316</v>
      </c>
    </row>
    <row r="123" spans="1:2" ht="14.25">
      <c r="A123" s="20">
        <v>0</v>
      </c>
      <c r="B123" s="4">
        <f ca="1" t="shared" si="3"/>
        <v>0.2096686009307145</v>
      </c>
    </row>
    <row r="124" spans="1:2" ht="14.25">
      <c r="A124" s="20">
        <v>0</v>
      </c>
      <c r="B124" s="4">
        <f ca="1" t="shared" si="3"/>
        <v>0.24922505991441912</v>
      </c>
    </row>
    <row r="125" spans="1:2" ht="14.25">
      <c r="A125" s="20">
        <v>0</v>
      </c>
      <c r="B125" s="4">
        <f ca="1" t="shared" si="3"/>
        <v>0.6492521214911607</v>
      </c>
    </row>
    <row r="126" spans="1:2" ht="14.25">
      <c r="A126" s="20">
        <v>0</v>
      </c>
      <c r="B126" s="4">
        <f ca="1" t="shared" si="3"/>
        <v>0.6013509654260188</v>
      </c>
    </row>
    <row r="127" spans="1:2" ht="14.25">
      <c r="A127" s="20">
        <v>0</v>
      </c>
      <c r="B127" s="4">
        <f ca="1" t="shared" si="3"/>
        <v>0.7379457789468968</v>
      </c>
    </row>
    <row r="128" spans="1:2" ht="14.25">
      <c r="A128" s="20">
        <v>0</v>
      </c>
      <c r="B128" s="4">
        <f ca="1" t="shared" si="3"/>
        <v>0.7537043533789591</v>
      </c>
    </row>
    <row r="129" spans="1:2" ht="14.25">
      <c r="A129" s="20">
        <v>0</v>
      </c>
      <c r="B129" s="4">
        <f ca="1" t="shared" si="3"/>
        <v>0.35362488265465697</v>
      </c>
    </row>
    <row r="130" spans="1:2" ht="14.25">
      <c r="A130" s="20">
        <v>0</v>
      </c>
      <c r="B130" s="4">
        <f ca="1" t="shared" si="3"/>
        <v>0.06247916786760699</v>
      </c>
    </row>
    <row r="131" spans="1:2" ht="14.25">
      <c r="A131" s="20">
        <v>0</v>
      </c>
      <c r="B131" s="4">
        <f ca="1" t="shared" si="3"/>
        <v>0.9863041141522317</v>
      </c>
    </row>
    <row r="132" spans="1:2" ht="14.25">
      <c r="A132" s="20">
        <v>0</v>
      </c>
      <c r="B132" s="4">
        <f ca="1" t="shared" si="3"/>
        <v>0.12678232498022024</v>
      </c>
    </row>
    <row r="133" spans="1:2" ht="14.25">
      <c r="A133" s="20">
        <v>0</v>
      </c>
      <c r="B133" s="4">
        <f ca="1" t="shared" si="3"/>
        <v>0.2344349222670069</v>
      </c>
    </row>
    <row r="134" spans="1:2" ht="14.25">
      <c r="A134" s="20">
        <v>0</v>
      </c>
      <c r="B134" s="4">
        <f ca="1" t="shared" si="3"/>
        <v>0.5680654177988612</v>
      </c>
    </row>
    <row r="135" spans="1:2" ht="14.25">
      <c r="A135" s="20">
        <v>0</v>
      </c>
      <c r="B135" s="4">
        <f ca="1" t="shared" si="3"/>
        <v>0.5972860159758233</v>
      </c>
    </row>
    <row r="136" spans="1:2" ht="14.25">
      <c r="A136" s="20">
        <v>0</v>
      </c>
      <c r="B136" s="4">
        <f ca="1" t="shared" si="3"/>
        <v>0.6835788605464417</v>
      </c>
    </row>
    <row r="137" spans="1:2" ht="14.25">
      <c r="A137" s="20">
        <v>0</v>
      </c>
      <c r="B137" s="4">
        <f aca="true" ca="1" t="shared" si="4" ref="B137:B151">RAND()</f>
        <v>0.8827738177213045</v>
      </c>
    </row>
    <row r="138" spans="1:2" ht="14.25">
      <c r="A138" s="20">
        <v>0</v>
      </c>
      <c r="B138" s="4">
        <f ca="1" t="shared" si="4"/>
        <v>0.23921064851501472</v>
      </c>
    </row>
    <row r="139" spans="1:2" ht="14.25">
      <c r="A139" s="20">
        <v>0</v>
      </c>
      <c r="B139" s="4">
        <f ca="1" t="shared" si="4"/>
        <v>0.4438988447182487</v>
      </c>
    </row>
    <row r="140" spans="1:2" ht="14.25">
      <c r="A140" s="20">
        <v>0</v>
      </c>
      <c r="B140" s="4">
        <f ca="1" t="shared" si="4"/>
        <v>0.6757487768341303</v>
      </c>
    </row>
    <row r="141" spans="1:2" ht="14.25">
      <c r="A141" s="20">
        <v>0</v>
      </c>
      <c r="B141" s="4">
        <f ca="1" t="shared" si="4"/>
        <v>0.38332550503937457</v>
      </c>
    </row>
    <row r="142" spans="1:2" ht="14.25">
      <c r="A142" s="20">
        <v>0</v>
      </c>
      <c r="B142" s="4">
        <f ca="1" t="shared" si="4"/>
        <v>0.09142015041935236</v>
      </c>
    </row>
    <row r="143" spans="1:2" ht="14.25">
      <c r="A143" s="20">
        <v>0</v>
      </c>
      <c r="B143" s="4">
        <f ca="1" t="shared" si="4"/>
        <v>0.3778523968095937</v>
      </c>
    </row>
    <row r="144" spans="1:2" ht="14.25">
      <c r="A144" s="20">
        <v>0</v>
      </c>
      <c r="B144" s="4">
        <f ca="1" t="shared" si="4"/>
        <v>0.41136975157454214</v>
      </c>
    </row>
    <row r="145" spans="1:2" ht="14.25">
      <c r="A145" s="20">
        <v>0</v>
      </c>
      <c r="B145" s="4">
        <f ca="1" t="shared" si="4"/>
        <v>0.16278549218598903</v>
      </c>
    </row>
    <row r="146" spans="1:2" ht="14.25">
      <c r="A146" s="20">
        <v>0</v>
      </c>
      <c r="B146" s="4">
        <f ca="1" t="shared" si="4"/>
        <v>0.9211538136180749</v>
      </c>
    </row>
    <row r="147" spans="1:2" ht="14.25">
      <c r="A147" s="20">
        <v>0</v>
      </c>
      <c r="B147" s="4">
        <f ca="1" t="shared" si="4"/>
        <v>0.40155192588167454</v>
      </c>
    </row>
    <row r="148" spans="1:2" ht="14.25">
      <c r="A148" s="20">
        <v>0</v>
      </c>
      <c r="B148" s="4">
        <f ca="1" t="shared" si="4"/>
        <v>0.07814726433769048</v>
      </c>
    </row>
    <row r="149" spans="1:2" ht="14.25">
      <c r="A149" s="20">
        <v>0</v>
      </c>
      <c r="B149" s="4">
        <f ca="1" t="shared" si="4"/>
        <v>0.0826916334281047</v>
      </c>
    </row>
    <row r="150" spans="1:2" ht="14.25">
      <c r="A150" s="20">
        <v>0</v>
      </c>
      <c r="B150" s="4">
        <f ca="1" t="shared" si="4"/>
        <v>0.16536125312183958</v>
      </c>
    </row>
    <row r="151" spans="1:2" ht="14.25">
      <c r="A151" s="20">
        <v>0</v>
      </c>
      <c r="B151" s="4">
        <f ca="1" t="shared" si="4"/>
        <v>0.3581082203685847</v>
      </c>
    </row>
    <row r="152" spans="1:2" ht="14.25">
      <c r="A152" s="20">
        <v>0</v>
      </c>
      <c r="B152" s="4">
        <f aca="true" ca="1" t="shared" si="5" ref="B152:B200">RAND()</f>
        <v>0.11591184424238055</v>
      </c>
    </row>
    <row r="153" spans="1:2" ht="14.25">
      <c r="A153" s="20">
        <v>0</v>
      </c>
      <c r="B153" s="4">
        <f ca="1" t="shared" si="5"/>
        <v>0.5829739941260564</v>
      </c>
    </row>
    <row r="154" spans="1:2" ht="14.25">
      <c r="A154" s="20">
        <v>0</v>
      </c>
      <c r="B154" s="4">
        <f ca="1" t="shared" si="5"/>
        <v>0.920304024055452</v>
      </c>
    </row>
    <row r="155" spans="1:2" ht="14.25">
      <c r="A155" s="20">
        <v>0</v>
      </c>
      <c r="B155" s="4">
        <f ca="1" t="shared" si="5"/>
        <v>0.785066101506454</v>
      </c>
    </row>
    <row r="156" spans="1:2" ht="14.25">
      <c r="A156" s="20">
        <v>0</v>
      </c>
      <c r="B156" s="4">
        <f ca="1" t="shared" si="5"/>
        <v>0.43406045439494023</v>
      </c>
    </row>
    <row r="157" spans="1:2" ht="14.25">
      <c r="A157" s="20">
        <v>0</v>
      </c>
      <c r="B157" s="4">
        <f ca="1" t="shared" si="5"/>
        <v>0.36123721537899556</v>
      </c>
    </row>
    <row r="158" spans="1:2" ht="14.25">
      <c r="A158" s="20">
        <v>0</v>
      </c>
      <c r="B158" s="4">
        <f ca="1" t="shared" si="5"/>
        <v>0.2724935844041585</v>
      </c>
    </row>
    <row r="159" spans="1:2" ht="14.25">
      <c r="A159" s="20">
        <v>0</v>
      </c>
      <c r="B159" s="4">
        <f ca="1" t="shared" si="5"/>
        <v>0.9551700540390675</v>
      </c>
    </row>
    <row r="160" spans="1:2" ht="14.25">
      <c r="A160" s="20">
        <v>0</v>
      </c>
      <c r="B160" s="4">
        <f ca="1" t="shared" si="5"/>
        <v>0.684342286953913</v>
      </c>
    </row>
    <row r="161" spans="1:2" ht="14.25">
      <c r="A161" s="20">
        <v>0</v>
      </c>
      <c r="B161" s="4">
        <f ca="1" t="shared" si="5"/>
        <v>0.9162885963134516</v>
      </c>
    </row>
    <row r="162" spans="1:2" ht="14.25">
      <c r="A162" s="20">
        <v>0</v>
      </c>
      <c r="B162" s="4">
        <f ca="1" t="shared" si="5"/>
        <v>0.4633184069408559</v>
      </c>
    </row>
    <row r="163" spans="1:2" ht="14.25">
      <c r="A163" s="20">
        <v>0</v>
      </c>
      <c r="B163" s="4">
        <f ca="1" t="shared" si="5"/>
        <v>0.9354258068710991</v>
      </c>
    </row>
    <row r="164" spans="1:2" ht="14.25">
      <c r="A164" s="20">
        <v>0</v>
      </c>
      <c r="B164" s="4">
        <f ca="1" t="shared" si="5"/>
        <v>0.25357712605016314</v>
      </c>
    </row>
    <row r="165" spans="1:2" ht="14.25">
      <c r="A165" s="20">
        <v>0</v>
      </c>
      <c r="B165" s="4">
        <f ca="1" t="shared" si="5"/>
        <v>0.1331106213370744</v>
      </c>
    </row>
    <row r="166" spans="1:2" ht="14.25">
      <c r="A166" s="20">
        <v>0</v>
      </c>
      <c r="B166" s="4">
        <f ca="1" t="shared" si="5"/>
        <v>0.1556326866782508</v>
      </c>
    </row>
    <row r="167" spans="1:2" ht="14.25">
      <c r="A167" s="20">
        <v>0</v>
      </c>
      <c r="B167" s="4">
        <f ca="1" t="shared" si="5"/>
        <v>0.06387156265044924</v>
      </c>
    </row>
    <row r="168" spans="1:2" ht="14.25">
      <c r="A168" s="20">
        <v>0</v>
      </c>
      <c r="B168" s="4">
        <f ca="1" t="shared" si="5"/>
        <v>0.4698210003721558</v>
      </c>
    </row>
    <row r="169" spans="1:2" ht="14.25">
      <c r="A169" s="20">
        <v>0</v>
      </c>
      <c r="B169" s="4">
        <f ca="1" t="shared" si="5"/>
        <v>0.9488017688936669</v>
      </c>
    </row>
    <row r="170" spans="1:2" ht="14.25">
      <c r="A170" s="20">
        <v>0</v>
      </c>
      <c r="B170" s="4">
        <f ca="1" t="shared" si="5"/>
        <v>0.5144668038665358</v>
      </c>
    </row>
    <row r="171" spans="1:2" ht="14.25">
      <c r="A171" s="20">
        <v>0</v>
      </c>
      <c r="B171" s="4">
        <f ca="1" t="shared" si="5"/>
        <v>0.3241249994419658</v>
      </c>
    </row>
    <row r="172" spans="1:2" ht="14.25">
      <c r="A172" s="20">
        <v>0</v>
      </c>
      <c r="B172" s="4">
        <f ca="1" t="shared" si="5"/>
        <v>0.8517293495764582</v>
      </c>
    </row>
    <row r="173" spans="1:2" ht="14.25">
      <c r="A173" s="20">
        <v>0</v>
      </c>
      <c r="B173" s="4">
        <f ca="1" t="shared" si="5"/>
        <v>0.8504525015881724</v>
      </c>
    </row>
    <row r="174" spans="1:2" ht="14.25">
      <c r="A174" s="20">
        <v>0</v>
      </c>
      <c r="B174" s="4">
        <f ca="1" t="shared" si="5"/>
        <v>0.7920487883020184</v>
      </c>
    </row>
    <row r="175" spans="1:2" ht="14.25">
      <c r="A175" s="20">
        <v>0</v>
      </c>
      <c r="B175" s="4">
        <f ca="1" t="shared" si="5"/>
        <v>0.9002833743539809</v>
      </c>
    </row>
    <row r="176" spans="1:2" ht="14.25">
      <c r="A176" s="20">
        <v>0</v>
      </c>
      <c r="B176" s="4">
        <f ca="1" t="shared" si="5"/>
        <v>0.9589974200506851</v>
      </c>
    </row>
    <row r="177" spans="1:2" ht="14.25">
      <c r="A177" s="20">
        <v>0</v>
      </c>
      <c r="B177" s="4">
        <f ca="1" t="shared" si="5"/>
        <v>0.11178251498821046</v>
      </c>
    </row>
    <row r="178" spans="1:2" ht="14.25">
      <c r="A178" s="20">
        <v>0</v>
      </c>
      <c r="B178" s="4">
        <f ca="1" t="shared" si="5"/>
        <v>0.5714879068418364</v>
      </c>
    </row>
    <row r="179" spans="1:2" ht="14.25">
      <c r="A179" s="20">
        <v>0</v>
      </c>
      <c r="B179" s="4">
        <f ca="1" t="shared" si="5"/>
        <v>0.47679611745468287</v>
      </c>
    </row>
    <row r="180" spans="1:2" ht="14.25">
      <c r="A180" s="20">
        <v>0</v>
      </c>
      <c r="B180" s="4">
        <f ca="1" t="shared" si="5"/>
        <v>0.44601978044149715</v>
      </c>
    </row>
    <row r="181" spans="1:2" ht="14.25">
      <c r="A181" s="20">
        <v>0</v>
      </c>
      <c r="B181" s="4">
        <f ca="1" t="shared" si="5"/>
        <v>0.15859875391019984</v>
      </c>
    </row>
    <row r="182" spans="1:2" ht="14.25">
      <c r="A182" s="20">
        <v>0</v>
      </c>
      <c r="B182" s="4">
        <f ca="1" t="shared" si="5"/>
        <v>0.7427928016610932</v>
      </c>
    </row>
    <row r="183" spans="1:2" ht="14.25">
      <c r="A183" s="20">
        <v>0</v>
      </c>
      <c r="B183" s="4">
        <f ca="1" t="shared" si="5"/>
        <v>0.25885461414176525</v>
      </c>
    </row>
    <row r="184" spans="1:2" ht="14.25">
      <c r="A184" s="20">
        <v>0</v>
      </c>
      <c r="B184" s="4">
        <f ca="1" t="shared" si="5"/>
        <v>0.03718680360275828</v>
      </c>
    </row>
    <row r="185" spans="1:2" ht="14.25">
      <c r="A185" s="20">
        <v>0</v>
      </c>
      <c r="B185" s="4">
        <f ca="1" t="shared" si="5"/>
        <v>0.15052838986953698</v>
      </c>
    </row>
    <row r="186" spans="1:2" ht="14.25">
      <c r="A186" s="20">
        <v>0</v>
      </c>
      <c r="B186" s="4">
        <f ca="1" t="shared" si="5"/>
        <v>0.7184157267462282</v>
      </c>
    </row>
    <row r="187" spans="1:2" ht="14.25">
      <c r="A187" s="20">
        <v>0</v>
      </c>
      <c r="B187" s="4">
        <f ca="1" t="shared" si="5"/>
        <v>0.8181846190545832</v>
      </c>
    </row>
    <row r="188" spans="1:2" ht="14.25">
      <c r="A188" s="20">
        <v>0</v>
      </c>
      <c r="B188" s="4">
        <f ca="1" t="shared" si="5"/>
        <v>0.18421383324864327</v>
      </c>
    </row>
    <row r="189" spans="1:2" ht="14.25">
      <c r="A189" s="20">
        <v>0</v>
      </c>
      <c r="B189" s="4">
        <f ca="1" t="shared" si="5"/>
        <v>0.9035064697450856</v>
      </c>
    </row>
    <row r="190" spans="1:2" ht="14.25">
      <c r="A190" s="20">
        <v>0</v>
      </c>
      <c r="B190" s="4">
        <f ca="1" t="shared" si="5"/>
        <v>0.5188902150627136</v>
      </c>
    </row>
    <row r="191" spans="1:2" ht="14.25">
      <c r="A191" s="20">
        <v>0</v>
      </c>
      <c r="B191" s="4">
        <f ca="1" t="shared" si="5"/>
        <v>0.04095401510235597</v>
      </c>
    </row>
    <row r="192" spans="1:2" ht="14.25">
      <c r="A192" s="20">
        <v>0</v>
      </c>
      <c r="B192" s="4">
        <f ca="1" t="shared" si="5"/>
        <v>0.7868107424297118</v>
      </c>
    </row>
    <row r="193" spans="1:2" ht="14.25">
      <c r="A193" s="20">
        <v>0</v>
      </c>
      <c r="B193" s="4">
        <f ca="1" t="shared" si="5"/>
        <v>0.8717483216295914</v>
      </c>
    </row>
    <row r="194" spans="1:2" ht="14.25">
      <c r="A194" s="20">
        <v>0</v>
      </c>
      <c r="B194" s="4">
        <f ca="1" t="shared" si="5"/>
        <v>0.996414639565988</v>
      </c>
    </row>
    <row r="195" spans="1:2" ht="14.25">
      <c r="A195" s="20">
        <v>0</v>
      </c>
      <c r="B195" s="4">
        <f ca="1" t="shared" si="5"/>
        <v>0.895253559872089</v>
      </c>
    </row>
    <row r="196" spans="1:2" ht="14.25">
      <c r="A196" s="20">
        <v>0</v>
      </c>
      <c r="B196" s="4">
        <f ca="1" t="shared" si="5"/>
        <v>0.6627353218587586</v>
      </c>
    </row>
    <row r="197" spans="1:2" ht="14.25">
      <c r="A197" s="20">
        <v>0</v>
      </c>
      <c r="B197" s="4">
        <f ca="1" t="shared" si="5"/>
        <v>0.018164752412210272</v>
      </c>
    </row>
    <row r="198" spans="1:2" ht="14.25">
      <c r="A198" s="20">
        <v>0</v>
      </c>
      <c r="B198" s="4">
        <f ca="1" t="shared" si="5"/>
        <v>0.10185306427400298</v>
      </c>
    </row>
    <row r="199" spans="1:2" ht="14.25">
      <c r="A199" s="20">
        <v>0</v>
      </c>
      <c r="B199" s="4">
        <f ca="1" t="shared" si="5"/>
        <v>0.48114752675948247</v>
      </c>
    </row>
    <row r="200" spans="1:2" ht="14.25">
      <c r="A200" s="20">
        <v>0</v>
      </c>
      <c r="B200" s="4">
        <f ca="1" t="shared" si="5"/>
        <v>0.3931531653711471</v>
      </c>
    </row>
    <row r="201" spans="1:2" ht="14.25">
      <c r="A201" s="20">
        <v>0</v>
      </c>
      <c r="B201" s="4">
        <f aca="true" ca="1" t="shared" si="6" ref="B201:B264">RAND()</f>
        <v>0.6230513921407859</v>
      </c>
    </row>
    <row r="202" spans="1:2" ht="14.25">
      <c r="A202" s="20">
        <v>0</v>
      </c>
      <c r="B202" s="4">
        <f ca="1" t="shared" si="6"/>
        <v>0.2809618797354192</v>
      </c>
    </row>
    <row r="203" spans="1:2" ht="14.25">
      <c r="A203" s="20">
        <v>0</v>
      </c>
      <c r="B203" s="4">
        <f ca="1" t="shared" si="6"/>
        <v>0.9312424314040469</v>
      </c>
    </row>
    <row r="204" spans="1:2" ht="14.25">
      <c r="A204" s="20">
        <v>0</v>
      </c>
      <c r="B204" s="4">
        <f ca="1" t="shared" si="6"/>
        <v>0.1277195145723684</v>
      </c>
    </row>
    <row r="205" spans="1:2" ht="14.25">
      <c r="A205" s="20">
        <v>0</v>
      </c>
      <c r="B205" s="4">
        <f ca="1" t="shared" si="6"/>
        <v>0.7823934262843814</v>
      </c>
    </row>
    <row r="206" spans="1:2" ht="14.25">
      <c r="A206" s="20">
        <v>0</v>
      </c>
      <c r="B206" s="4">
        <f ca="1" t="shared" si="6"/>
        <v>0.3894302423148006</v>
      </c>
    </row>
    <row r="207" spans="1:2" ht="14.25">
      <c r="A207" s="20">
        <v>0</v>
      </c>
      <c r="B207" s="4">
        <f ca="1" t="shared" si="6"/>
        <v>0.5110158755665171</v>
      </c>
    </row>
    <row r="208" spans="1:2" ht="14.25">
      <c r="A208" s="20">
        <v>0</v>
      </c>
      <c r="B208" s="4">
        <f ca="1" t="shared" si="6"/>
        <v>0.600354233896884</v>
      </c>
    </row>
    <row r="209" spans="1:2" ht="14.25">
      <c r="A209" s="20">
        <v>0</v>
      </c>
      <c r="B209" s="4">
        <f ca="1" t="shared" si="6"/>
        <v>0.7669367488426095</v>
      </c>
    </row>
    <row r="210" spans="1:2" ht="14.25">
      <c r="A210" s="20">
        <v>0</v>
      </c>
      <c r="B210" s="4">
        <f ca="1" t="shared" si="6"/>
        <v>0.3597293689045493</v>
      </c>
    </row>
    <row r="211" spans="1:2" ht="14.25">
      <c r="A211" s="20">
        <v>0</v>
      </c>
      <c r="B211" s="4">
        <f ca="1" t="shared" si="6"/>
        <v>0.6453450246595295</v>
      </c>
    </row>
    <row r="212" spans="1:2" ht="14.25">
      <c r="A212" s="20">
        <v>0</v>
      </c>
      <c r="B212" s="4">
        <f ca="1" t="shared" si="6"/>
        <v>0.0816463447830269</v>
      </c>
    </row>
    <row r="213" spans="1:2" ht="14.25">
      <c r="A213" s="20">
        <v>0</v>
      </c>
      <c r="B213" s="4">
        <f ca="1" t="shared" si="6"/>
        <v>0.7383996582697633</v>
      </c>
    </row>
    <row r="214" spans="1:2" ht="14.25">
      <c r="A214" s="20">
        <v>0</v>
      </c>
      <c r="B214" s="4">
        <f ca="1" t="shared" si="6"/>
        <v>0.7660119179305596</v>
      </c>
    </row>
    <row r="215" spans="1:2" ht="14.25">
      <c r="A215" s="20">
        <v>0</v>
      </c>
      <c r="B215" s="4">
        <f ca="1" t="shared" si="6"/>
        <v>0.4615226693776754</v>
      </c>
    </row>
    <row r="216" spans="1:2" ht="14.25">
      <c r="A216" s="20">
        <v>0</v>
      </c>
      <c r="B216" s="4">
        <f ca="1" t="shared" si="6"/>
        <v>0.20409617489381815</v>
      </c>
    </row>
    <row r="217" spans="1:2" ht="14.25">
      <c r="A217" s="20">
        <v>0</v>
      </c>
      <c r="B217" s="4">
        <f ca="1" t="shared" si="6"/>
        <v>0.032775980201315114</v>
      </c>
    </row>
    <row r="218" spans="1:2" ht="14.25">
      <c r="A218" s="20">
        <v>0</v>
      </c>
      <c r="B218" s="4">
        <f ca="1" t="shared" si="6"/>
        <v>0.25135106029257737</v>
      </c>
    </row>
    <row r="219" spans="1:2" ht="14.25">
      <c r="A219" s="20">
        <v>0</v>
      </c>
      <c r="B219" s="4">
        <f ca="1" t="shared" si="6"/>
        <v>0.5319426221773802</v>
      </c>
    </row>
    <row r="220" spans="1:2" ht="14.25">
      <c r="A220" s="20">
        <v>0</v>
      </c>
      <c r="B220" s="4">
        <f ca="1" t="shared" si="6"/>
        <v>0.2927599371136309</v>
      </c>
    </row>
    <row r="221" spans="1:2" ht="14.25">
      <c r="A221" s="20">
        <v>0</v>
      </c>
      <c r="B221" s="4">
        <f ca="1" t="shared" si="6"/>
        <v>0.8096562593240617</v>
      </c>
    </row>
    <row r="222" spans="1:2" ht="14.25">
      <c r="A222" s="20">
        <v>0</v>
      </c>
      <c r="B222" s="4">
        <f ca="1" t="shared" si="6"/>
        <v>0.9113479095692575</v>
      </c>
    </row>
    <row r="223" spans="1:2" ht="14.25">
      <c r="A223" s="20">
        <v>0</v>
      </c>
      <c r="B223" s="4">
        <f ca="1" t="shared" si="6"/>
        <v>0.5167334524193737</v>
      </c>
    </row>
    <row r="224" spans="1:2" ht="14.25">
      <c r="A224" s="20">
        <v>0</v>
      </c>
      <c r="B224" s="4">
        <f ca="1" t="shared" si="6"/>
        <v>0.2109053553773087</v>
      </c>
    </row>
    <row r="225" spans="1:2" ht="14.25">
      <c r="A225" s="20">
        <v>0</v>
      </c>
      <c r="B225" s="4">
        <f ca="1" t="shared" si="6"/>
        <v>0.00800928417595137</v>
      </c>
    </row>
    <row r="226" spans="1:2" ht="14.25">
      <c r="A226" s="20">
        <v>0</v>
      </c>
      <c r="B226" s="4">
        <f ca="1" t="shared" si="6"/>
        <v>0.6724692714327636</v>
      </c>
    </row>
    <row r="227" spans="1:2" ht="14.25">
      <c r="A227" s="20">
        <v>0</v>
      </c>
      <c r="B227" s="4">
        <f ca="1" t="shared" si="6"/>
        <v>0.8542880250437093</v>
      </c>
    </row>
    <row r="228" spans="1:2" ht="14.25">
      <c r="A228" s="20">
        <v>0</v>
      </c>
      <c r="B228" s="4">
        <f ca="1" t="shared" si="6"/>
        <v>0.15654547954090625</v>
      </c>
    </row>
    <row r="229" spans="1:2" ht="14.25">
      <c r="A229" s="20">
        <v>0</v>
      </c>
      <c r="B229" s="4">
        <f ca="1" t="shared" si="6"/>
        <v>0.02296702458872868</v>
      </c>
    </row>
    <row r="230" spans="1:2" ht="14.25">
      <c r="A230" s="20">
        <v>0</v>
      </c>
      <c r="B230" s="4">
        <f ca="1" t="shared" si="6"/>
        <v>0.15221855136224582</v>
      </c>
    </row>
    <row r="231" spans="1:2" ht="14.25">
      <c r="A231" s="20">
        <v>0</v>
      </c>
      <c r="B231" s="4">
        <f ca="1" t="shared" si="6"/>
        <v>0.9979114225958073</v>
      </c>
    </row>
    <row r="232" spans="1:2" ht="14.25">
      <c r="A232" s="20">
        <v>0</v>
      </c>
      <c r="B232" s="4">
        <f ca="1" t="shared" si="6"/>
        <v>0.8239420576671965</v>
      </c>
    </row>
    <row r="233" spans="1:2" ht="14.25">
      <c r="A233" s="20">
        <v>0</v>
      </c>
      <c r="B233" s="4">
        <f ca="1" t="shared" si="6"/>
        <v>0.5920390463352769</v>
      </c>
    </row>
    <row r="234" spans="1:2" ht="14.25">
      <c r="A234" s="20">
        <v>0</v>
      </c>
      <c r="B234" s="4">
        <f ca="1" t="shared" si="6"/>
        <v>0.08788784321173415</v>
      </c>
    </row>
    <row r="235" spans="1:2" ht="14.25">
      <c r="A235" s="20">
        <v>0</v>
      </c>
      <c r="B235" s="4">
        <f ca="1" t="shared" si="6"/>
        <v>0.1885966299207532</v>
      </c>
    </row>
    <row r="236" spans="1:2" ht="14.25">
      <c r="A236" s="20">
        <v>0</v>
      </c>
      <c r="B236" s="4">
        <f ca="1" t="shared" si="6"/>
        <v>0.4199293874039347</v>
      </c>
    </row>
    <row r="237" spans="1:2" ht="14.25">
      <c r="A237" s="20">
        <v>0</v>
      </c>
      <c r="B237" s="4">
        <f ca="1" t="shared" si="6"/>
        <v>0.8871335855792074</v>
      </c>
    </row>
    <row r="238" spans="1:2" ht="14.25">
      <c r="A238" s="20">
        <v>0</v>
      </c>
      <c r="B238" s="4">
        <f ca="1" t="shared" si="6"/>
        <v>0.9512637531739417</v>
      </c>
    </row>
    <row r="239" spans="1:2" ht="14.25">
      <c r="A239" s="20">
        <v>0</v>
      </c>
      <c r="B239" s="4">
        <f ca="1" t="shared" si="6"/>
        <v>0.3650757847636238</v>
      </c>
    </row>
    <row r="240" spans="1:2" ht="14.25">
      <c r="A240" s="20">
        <v>0</v>
      </c>
      <c r="B240" s="4">
        <f ca="1" t="shared" si="6"/>
        <v>0.6202767715923893</v>
      </c>
    </row>
    <row r="241" spans="1:2" ht="14.25">
      <c r="A241" s="20">
        <v>0</v>
      </c>
      <c r="B241" s="4">
        <f ca="1" t="shared" si="6"/>
        <v>0.8811665991200394</v>
      </c>
    </row>
    <row r="242" spans="1:2" ht="14.25">
      <c r="A242" s="20">
        <v>0</v>
      </c>
      <c r="B242" s="4">
        <f ca="1" t="shared" si="6"/>
        <v>0.7405810696910811</v>
      </c>
    </row>
    <row r="243" spans="1:2" ht="14.25">
      <c r="A243" s="20">
        <v>0</v>
      </c>
      <c r="B243" s="4">
        <f ca="1" t="shared" si="6"/>
        <v>0.5636683620353226</v>
      </c>
    </row>
    <row r="244" spans="1:2" ht="14.25">
      <c r="A244" s="20">
        <v>0</v>
      </c>
      <c r="B244" s="4">
        <f ca="1" t="shared" si="6"/>
        <v>0.6829765817915432</v>
      </c>
    </row>
    <row r="245" spans="1:2" ht="14.25">
      <c r="A245" s="20">
        <v>0</v>
      </c>
      <c r="B245" s="4">
        <f ca="1" t="shared" si="6"/>
        <v>0.09863880574429384</v>
      </c>
    </row>
    <row r="246" spans="1:2" ht="14.25">
      <c r="A246" s="20">
        <v>0</v>
      </c>
      <c r="B246" s="4">
        <f ca="1" t="shared" si="6"/>
        <v>0.42685376423560206</v>
      </c>
    </row>
    <row r="247" spans="1:2" ht="14.25">
      <c r="A247" s="20">
        <v>0</v>
      </c>
      <c r="B247" s="4">
        <f ca="1" t="shared" si="6"/>
        <v>0.07880694250789333</v>
      </c>
    </row>
    <row r="248" spans="1:2" ht="14.25">
      <c r="A248" s="20">
        <v>0</v>
      </c>
      <c r="B248" s="4">
        <f ca="1" t="shared" si="6"/>
        <v>0.12686219174874325</v>
      </c>
    </row>
    <row r="249" spans="1:2" ht="14.25">
      <c r="A249" s="20">
        <v>0</v>
      </c>
      <c r="B249" s="4">
        <f ca="1" t="shared" si="6"/>
        <v>0.6766497944015908</v>
      </c>
    </row>
    <row r="250" spans="1:2" ht="14.25">
      <c r="A250" s="20">
        <v>0</v>
      </c>
      <c r="B250" s="4">
        <f ca="1" t="shared" si="6"/>
        <v>0.5708072997721502</v>
      </c>
    </row>
    <row r="251" spans="1:2" ht="14.25">
      <c r="A251" s="20">
        <v>0</v>
      </c>
      <c r="B251" s="4">
        <f ca="1" t="shared" si="6"/>
        <v>0.14325730408684922</v>
      </c>
    </row>
    <row r="252" spans="1:2" ht="14.25">
      <c r="A252" s="20">
        <v>0</v>
      </c>
      <c r="B252" s="4">
        <f ca="1" t="shared" si="6"/>
        <v>0.14432875772845144</v>
      </c>
    </row>
    <row r="253" spans="1:2" ht="14.25">
      <c r="A253" s="20">
        <v>0</v>
      </c>
      <c r="B253" s="4">
        <f ca="1" t="shared" si="6"/>
        <v>0.7912653614384992</v>
      </c>
    </row>
    <row r="254" spans="1:2" ht="14.25">
      <c r="A254" s="20">
        <v>0</v>
      </c>
      <c r="B254" s="4">
        <f ca="1" t="shared" si="6"/>
        <v>0.3964451375147613</v>
      </c>
    </row>
    <row r="255" spans="1:2" ht="14.25">
      <c r="A255" s="20">
        <v>0</v>
      </c>
      <c r="B255" s="4">
        <f ca="1" t="shared" si="6"/>
        <v>0.033524181791187435</v>
      </c>
    </row>
    <row r="256" spans="1:2" ht="14.25">
      <c r="A256" s="20">
        <v>0</v>
      </c>
      <c r="B256" s="4">
        <f ca="1" t="shared" si="6"/>
        <v>0.2388496330110621</v>
      </c>
    </row>
    <row r="257" spans="1:2" ht="14.25">
      <c r="A257" s="20">
        <v>0</v>
      </c>
      <c r="B257" s="4">
        <f ca="1" t="shared" si="6"/>
        <v>0.6165791964817161</v>
      </c>
    </row>
    <row r="258" spans="1:2" ht="14.25">
      <c r="A258" s="20">
        <v>0</v>
      </c>
      <c r="B258" s="4">
        <f ca="1" t="shared" si="6"/>
        <v>0.698383002626506</v>
      </c>
    </row>
    <row r="259" spans="1:2" ht="14.25">
      <c r="A259" s="20">
        <v>0</v>
      </c>
      <c r="B259" s="4">
        <f ca="1" t="shared" si="6"/>
        <v>0.889649627188345</v>
      </c>
    </row>
    <row r="260" spans="1:2" ht="14.25">
      <c r="A260" s="20">
        <v>0</v>
      </c>
      <c r="B260" s="4">
        <f ca="1" t="shared" si="6"/>
        <v>0.8224262722625348</v>
      </c>
    </row>
    <row r="261" spans="1:2" ht="14.25">
      <c r="A261" s="20">
        <v>0</v>
      </c>
      <c r="B261" s="4">
        <f ca="1" t="shared" si="6"/>
        <v>0.5870208726193041</v>
      </c>
    </row>
    <row r="262" spans="1:2" ht="14.25">
      <c r="A262" s="20">
        <v>0</v>
      </c>
      <c r="B262" s="4">
        <f ca="1" t="shared" si="6"/>
        <v>0.09705521207626833</v>
      </c>
    </row>
    <row r="263" spans="1:2" ht="14.25">
      <c r="A263" s="20">
        <v>0</v>
      </c>
      <c r="B263" s="4">
        <f ca="1" t="shared" si="6"/>
        <v>0.8496243538825327</v>
      </c>
    </row>
    <row r="264" spans="1:2" ht="14.25">
      <c r="A264" s="20">
        <v>0</v>
      </c>
      <c r="B264" s="4">
        <f ca="1" t="shared" si="6"/>
        <v>0.17402951062810457</v>
      </c>
    </row>
    <row r="265" spans="1:2" ht="14.25">
      <c r="A265" s="20">
        <v>0</v>
      </c>
      <c r="B265" s="4">
        <f aca="true" ca="1" t="shared" si="7" ref="B265:B328">RAND()</f>
        <v>0.1917275847872798</v>
      </c>
    </row>
    <row r="266" spans="1:2" ht="14.25">
      <c r="A266" s="20">
        <v>0</v>
      </c>
      <c r="B266" s="4">
        <f ca="1" t="shared" si="7"/>
        <v>0.9153219635228041</v>
      </c>
    </row>
    <row r="267" spans="1:2" ht="14.25">
      <c r="A267" s="20">
        <v>0</v>
      </c>
      <c r="B267" s="4">
        <f ca="1" t="shared" si="7"/>
        <v>0.7089270524431455</v>
      </c>
    </row>
    <row r="268" spans="1:2" ht="14.25">
      <c r="A268" s="20">
        <v>0</v>
      </c>
      <c r="B268" s="4">
        <f ca="1" t="shared" si="7"/>
        <v>0.48566585375827254</v>
      </c>
    </row>
    <row r="269" spans="1:2" ht="14.25">
      <c r="A269" s="20">
        <v>0</v>
      </c>
      <c r="B269" s="4">
        <f ca="1" t="shared" si="7"/>
        <v>0.7358248004519097</v>
      </c>
    </row>
    <row r="270" spans="1:2" ht="14.25">
      <c r="A270" s="20">
        <v>0</v>
      </c>
      <c r="B270" s="4">
        <f ca="1" t="shared" si="7"/>
        <v>0.20929118037598038</v>
      </c>
    </row>
    <row r="271" spans="1:2" ht="14.25">
      <c r="A271" s="20">
        <v>0</v>
      </c>
      <c r="B271" s="4">
        <f ca="1" t="shared" si="7"/>
        <v>0.24373557199870355</v>
      </c>
    </row>
    <row r="272" spans="1:2" ht="14.25">
      <c r="A272" s="20">
        <v>0</v>
      </c>
      <c r="B272" s="4">
        <f ca="1" t="shared" si="7"/>
        <v>0.5683324727597142</v>
      </c>
    </row>
    <row r="273" spans="1:2" ht="14.25">
      <c r="A273" s="20">
        <v>0</v>
      </c>
      <c r="B273" s="4">
        <f ca="1" t="shared" si="7"/>
        <v>0.6561349739711895</v>
      </c>
    </row>
    <row r="274" spans="1:2" ht="14.25">
      <c r="A274" s="20">
        <v>0</v>
      </c>
      <c r="B274" s="4">
        <f ca="1" t="shared" si="7"/>
        <v>0.8630501251638601</v>
      </c>
    </row>
    <row r="275" spans="1:2" ht="14.25">
      <c r="A275" s="20">
        <v>0</v>
      </c>
      <c r="B275" s="4">
        <f ca="1" t="shared" si="7"/>
        <v>0.9206579113575567</v>
      </c>
    </row>
    <row r="276" spans="1:2" ht="14.25">
      <c r="A276" s="20">
        <v>0</v>
      </c>
      <c r="B276" s="4">
        <f ca="1" t="shared" si="7"/>
        <v>0.47016841102017504</v>
      </c>
    </row>
    <row r="277" spans="1:2" ht="14.25">
      <c r="A277" s="20">
        <v>0</v>
      </c>
      <c r="B277" s="4">
        <f ca="1" t="shared" si="7"/>
        <v>0.19538827757516297</v>
      </c>
    </row>
    <row r="278" spans="1:2" ht="14.25">
      <c r="A278" s="20">
        <v>0</v>
      </c>
      <c r="B278" s="4">
        <f ca="1" t="shared" si="7"/>
        <v>0.0861969748068464</v>
      </c>
    </row>
    <row r="279" spans="1:2" ht="14.25">
      <c r="A279" s="20">
        <v>0</v>
      </c>
      <c r="B279" s="4">
        <f ca="1" t="shared" si="7"/>
        <v>0.7390855490889402</v>
      </c>
    </row>
    <row r="280" spans="1:2" ht="14.25">
      <c r="A280" s="20">
        <v>0</v>
      </c>
      <c r="B280" s="4">
        <f ca="1" t="shared" si="7"/>
        <v>0.83536468262926</v>
      </c>
    </row>
    <row r="281" spans="1:2" ht="14.25">
      <c r="A281" s="20">
        <v>0</v>
      </c>
      <c r="B281" s="4">
        <f ca="1" t="shared" si="7"/>
        <v>0.7832212888316973</v>
      </c>
    </row>
    <row r="282" spans="1:2" ht="14.25">
      <c r="A282" s="20">
        <v>0</v>
      </c>
      <c r="B282" s="4">
        <f ca="1" t="shared" si="7"/>
        <v>0.4833094842514981</v>
      </c>
    </row>
    <row r="283" spans="1:2" ht="14.25">
      <c r="A283" s="20">
        <v>0</v>
      </c>
      <c r="B283" s="4">
        <f ca="1" t="shared" si="7"/>
        <v>0.6323420069023954</v>
      </c>
    </row>
    <row r="284" spans="1:2" ht="14.25">
      <c r="A284" s="20">
        <v>0</v>
      </c>
      <c r="B284" s="4">
        <f ca="1" t="shared" si="7"/>
        <v>0.04723089831544025</v>
      </c>
    </row>
    <row r="285" spans="1:2" ht="14.25">
      <c r="A285" s="20">
        <v>0</v>
      </c>
      <c r="B285" s="4">
        <f ca="1" t="shared" si="7"/>
        <v>0.4939934743537636</v>
      </c>
    </row>
    <row r="286" spans="1:2" ht="14.25">
      <c r="A286" s="20">
        <v>0</v>
      </c>
      <c r="B286" s="4">
        <f ca="1" t="shared" si="7"/>
        <v>0.5350795389485151</v>
      </c>
    </row>
    <row r="287" spans="1:2" ht="14.25">
      <c r="A287" s="20">
        <v>0</v>
      </c>
      <c r="B287" s="4">
        <f ca="1" t="shared" si="7"/>
        <v>0.5618538372012426</v>
      </c>
    </row>
    <row r="288" spans="1:2" ht="14.25">
      <c r="A288" s="20">
        <v>0</v>
      </c>
      <c r="B288" s="4">
        <f ca="1" t="shared" si="7"/>
        <v>0.5215267235732034</v>
      </c>
    </row>
    <row r="289" spans="1:2" ht="14.25">
      <c r="A289" s="20">
        <v>0</v>
      </c>
      <c r="B289" s="4">
        <f ca="1" t="shared" si="7"/>
        <v>0.8789669708274553</v>
      </c>
    </row>
    <row r="290" spans="1:2" ht="14.25">
      <c r="A290" s="20">
        <v>0</v>
      </c>
      <c r="B290" s="4">
        <f ca="1" t="shared" si="7"/>
        <v>0.9899038673457812</v>
      </c>
    </row>
    <row r="291" spans="1:2" ht="14.25">
      <c r="A291" s="20">
        <v>0</v>
      </c>
      <c r="B291" s="4">
        <f ca="1" t="shared" si="7"/>
        <v>0.8257968296844519</v>
      </c>
    </row>
    <row r="292" spans="1:2" ht="14.25">
      <c r="A292" s="20">
        <v>0</v>
      </c>
      <c r="B292" s="4">
        <f ca="1" t="shared" si="7"/>
        <v>0.2533095857837202</v>
      </c>
    </row>
    <row r="293" spans="1:2" ht="14.25">
      <c r="A293" s="20">
        <v>0</v>
      </c>
      <c r="B293" s="4">
        <f ca="1" t="shared" si="7"/>
        <v>0.43946963471575795</v>
      </c>
    </row>
    <row r="294" spans="1:2" ht="14.25">
      <c r="A294" s="20">
        <v>0</v>
      </c>
      <c r="B294" s="4">
        <f ca="1" t="shared" si="7"/>
        <v>0.8565078813721496</v>
      </c>
    </row>
    <row r="295" spans="1:2" ht="14.25">
      <c r="A295" s="20">
        <v>0</v>
      </c>
      <c r="B295" s="4">
        <f ca="1" t="shared" si="7"/>
        <v>0.7083133011795215</v>
      </c>
    </row>
    <row r="296" spans="1:2" ht="14.25">
      <c r="A296" s="20">
        <v>0</v>
      </c>
      <c r="B296" s="4">
        <f ca="1" t="shared" si="7"/>
        <v>0.2246586511964893</v>
      </c>
    </row>
    <row r="297" spans="1:2" ht="14.25">
      <c r="A297" s="20">
        <v>0</v>
      </c>
      <c r="B297" s="4">
        <f ca="1" t="shared" si="7"/>
        <v>0.058877887958149966</v>
      </c>
    </row>
    <row r="298" spans="1:2" ht="14.25">
      <c r="A298" s="20">
        <v>0</v>
      </c>
      <c r="B298" s="4">
        <f ca="1" t="shared" si="7"/>
        <v>0.006101116816278673</v>
      </c>
    </row>
    <row r="299" spans="1:2" ht="14.25">
      <c r="A299" s="20">
        <v>0</v>
      </c>
      <c r="B299" s="4">
        <f ca="1" t="shared" si="7"/>
        <v>0.7481355467606179</v>
      </c>
    </row>
    <row r="300" spans="1:2" ht="14.25">
      <c r="A300" s="20">
        <v>0</v>
      </c>
      <c r="B300" s="4">
        <f ca="1" t="shared" si="7"/>
        <v>0.6439367159926659</v>
      </c>
    </row>
    <row r="301" spans="1:2" ht="14.25">
      <c r="A301" s="20">
        <v>0</v>
      </c>
      <c r="B301" s="4">
        <f ca="1" t="shared" si="7"/>
        <v>0.19551727687234666</v>
      </c>
    </row>
    <row r="302" spans="1:2" ht="14.25">
      <c r="A302" s="20">
        <v>0</v>
      </c>
      <c r="B302" s="4">
        <f ca="1" t="shared" si="7"/>
        <v>0.5345754683704441</v>
      </c>
    </row>
    <row r="303" spans="1:2" ht="14.25">
      <c r="A303" s="20">
        <v>0</v>
      </c>
      <c r="B303" s="4">
        <f ca="1" t="shared" si="7"/>
        <v>0.6731942834403444</v>
      </c>
    </row>
    <row r="304" spans="1:2" ht="14.25">
      <c r="A304" s="20">
        <v>0</v>
      </c>
      <c r="B304" s="4">
        <f ca="1" t="shared" si="7"/>
        <v>0.9396818219790528</v>
      </c>
    </row>
    <row r="305" spans="1:2" ht="14.25">
      <c r="A305" s="20">
        <v>0</v>
      </c>
      <c r="B305" s="4">
        <f ca="1" t="shared" si="7"/>
        <v>0.10960906909286672</v>
      </c>
    </row>
    <row r="306" spans="1:2" ht="14.25">
      <c r="A306" s="20">
        <v>0</v>
      </c>
      <c r="B306" s="4">
        <f ca="1" t="shared" si="7"/>
        <v>0.27690477174255845</v>
      </c>
    </row>
    <row r="307" spans="1:2" ht="14.25">
      <c r="A307" s="20">
        <v>0</v>
      </c>
      <c r="B307" s="4">
        <f ca="1" t="shared" si="7"/>
        <v>0.23236065821494223</v>
      </c>
    </row>
    <row r="308" spans="1:2" ht="14.25">
      <c r="A308" s="20">
        <v>0</v>
      </c>
      <c r="B308" s="4">
        <f ca="1" t="shared" si="7"/>
        <v>0.5273125767077473</v>
      </c>
    </row>
    <row r="309" spans="1:2" ht="14.25">
      <c r="A309" s="20">
        <v>0</v>
      </c>
      <c r="B309" s="4">
        <f ca="1" t="shared" si="7"/>
        <v>0.16966797922252375</v>
      </c>
    </row>
    <row r="310" spans="1:2" ht="14.25">
      <c r="A310" s="20">
        <v>0</v>
      </c>
      <c r="B310" s="4">
        <f ca="1" t="shared" si="7"/>
        <v>0.4710677661226913</v>
      </c>
    </row>
    <row r="311" spans="1:2" ht="14.25">
      <c r="A311" s="20">
        <v>0</v>
      </c>
      <c r="B311" s="4">
        <f ca="1" t="shared" si="7"/>
        <v>0.5629789145521927</v>
      </c>
    </row>
    <row r="312" spans="1:2" ht="14.25">
      <c r="A312" s="20">
        <v>0</v>
      </c>
      <c r="B312" s="4">
        <f ca="1" t="shared" si="7"/>
        <v>0.28789101033238984</v>
      </c>
    </row>
    <row r="313" spans="1:2" ht="14.25">
      <c r="A313" s="20">
        <v>0</v>
      </c>
      <c r="B313" s="4">
        <f ca="1" t="shared" si="7"/>
        <v>0.6490820380249769</v>
      </c>
    </row>
    <row r="314" spans="1:2" ht="14.25">
      <c r="A314" s="20">
        <v>0</v>
      </c>
      <c r="B314" s="4">
        <f ca="1" t="shared" si="7"/>
        <v>0.6499360475747455</v>
      </c>
    </row>
    <row r="315" spans="1:2" ht="14.25">
      <c r="A315" s="20">
        <v>0</v>
      </c>
      <c r="B315" s="4">
        <f ca="1" t="shared" si="7"/>
        <v>0.8584729668177541</v>
      </c>
    </row>
    <row r="316" spans="1:2" ht="14.25">
      <c r="A316" s="20">
        <v>0</v>
      </c>
      <c r="B316" s="4">
        <f ca="1" t="shared" si="7"/>
        <v>0.46551745776139464</v>
      </c>
    </row>
    <row r="317" spans="1:2" ht="14.25">
      <c r="A317" s="20">
        <v>0</v>
      </c>
      <c r="B317" s="4">
        <f ca="1" t="shared" si="7"/>
        <v>0.4154668909253352</v>
      </c>
    </row>
    <row r="318" spans="1:2" ht="14.25">
      <c r="A318" s="20">
        <v>0</v>
      </c>
      <c r="B318" s="4">
        <f ca="1" t="shared" si="7"/>
        <v>0.9965757838537492</v>
      </c>
    </row>
    <row r="319" spans="1:2" ht="14.25">
      <c r="A319" s="20">
        <v>0</v>
      </c>
      <c r="B319" s="4">
        <f ca="1" t="shared" si="7"/>
        <v>0.39905446974999736</v>
      </c>
    </row>
    <row r="320" spans="1:2" ht="14.25">
      <c r="A320" s="20">
        <v>0</v>
      </c>
      <c r="B320" s="4">
        <f ca="1" t="shared" si="7"/>
        <v>0.4887890840296487</v>
      </c>
    </row>
    <row r="321" spans="1:2" ht="14.25">
      <c r="A321" s="20">
        <v>0</v>
      </c>
      <c r="B321" s="4">
        <f ca="1" t="shared" si="7"/>
        <v>0.5871227614306923</v>
      </c>
    </row>
    <row r="322" spans="1:2" ht="14.25">
      <c r="A322" s="20">
        <v>0</v>
      </c>
      <c r="B322" s="4">
        <f ca="1" t="shared" si="7"/>
        <v>0.16720926804551162</v>
      </c>
    </row>
    <row r="323" spans="1:2" ht="14.25">
      <c r="A323" s="20">
        <v>0</v>
      </c>
      <c r="B323" s="4">
        <f ca="1" t="shared" si="7"/>
        <v>0.2758794872781207</v>
      </c>
    </row>
    <row r="324" spans="1:2" ht="14.25">
      <c r="A324" s="20">
        <v>0</v>
      </c>
      <c r="B324" s="4">
        <f ca="1" t="shared" si="7"/>
        <v>0.1285669654490169</v>
      </c>
    </row>
    <row r="325" spans="1:2" ht="14.25">
      <c r="A325" s="20">
        <v>0</v>
      </c>
      <c r="B325" s="4">
        <f ca="1" t="shared" si="7"/>
        <v>0.6220576046006869</v>
      </c>
    </row>
    <row r="326" spans="1:2" ht="14.25">
      <c r="A326" s="20">
        <v>0</v>
      </c>
      <c r="B326" s="4">
        <f ca="1" t="shared" si="7"/>
        <v>0.40728103175906605</v>
      </c>
    </row>
    <row r="327" spans="1:2" ht="14.25">
      <c r="A327" s="20">
        <v>0</v>
      </c>
      <c r="B327" s="4">
        <f ca="1" t="shared" si="7"/>
        <v>0.24739524869367346</v>
      </c>
    </row>
    <row r="328" spans="1:2" ht="14.25">
      <c r="A328" s="20">
        <v>0</v>
      </c>
      <c r="B328" s="4">
        <f ca="1" t="shared" si="7"/>
        <v>0.6742866004064418</v>
      </c>
    </row>
    <row r="329" spans="1:2" ht="14.25">
      <c r="A329" s="20">
        <v>0</v>
      </c>
      <c r="B329" s="4">
        <f aca="true" ca="1" t="shared" si="8" ref="B329:B392">RAND()</f>
        <v>0.85090209762895</v>
      </c>
    </row>
    <row r="330" spans="1:2" ht="14.25">
      <c r="A330" s="20">
        <v>0</v>
      </c>
      <c r="B330" s="4">
        <f ca="1" t="shared" si="8"/>
        <v>0.3575939071706258</v>
      </c>
    </row>
    <row r="331" spans="1:2" ht="14.25">
      <c r="A331" s="20">
        <v>0</v>
      </c>
      <c r="B331" s="4">
        <f ca="1" t="shared" si="8"/>
        <v>0.7193189797830667</v>
      </c>
    </row>
    <row r="332" spans="1:2" ht="14.25">
      <c r="A332" s="20">
        <v>0</v>
      </c>
      <c r="B332" s="4">
        <f ca="1" t="shared" si="8"/>
        <v>0.20065754578123185</v>
      </c>
    </row>
    <row r="333" spans="1:2" ht="14.25">
      <c r="A333" s="20">
        <v>0</v>
      </c>
      <c r="B333" s="4">
        <f ca="1" t="shared" si="8"/>
        <v>0.5872404353391506</v>
      </c>
    </row>
    <row r="334" spans="1:2" ht="14.25">
      <c r="A334" s="20">
        <v>0</v>
      </c>
      <c r="B334" s="4">
        <f ca="1" t="shared" si="8"/>
        <v>0.7172972306587145</v>
      </c>
    </row>
    <row r="335" spans="1:2" ht="14.25">
      <c r="A335" s="20">
        <v>0</v>
      </c>
      <c r="B335" s="4">
        <f ca="1" t="shared" si="8"/>
        <v>0.5398457272861531</v>
      </c>
    </row>
    <row r="336" spans="1:2" ht="14.25">
      <c r="A336" s="20">
        <v>0</v>
      </c>
      <c r="B336" s="4">
        <f ca="1" t="shared" si="8"/>
        <v>0.7455151644532048</v>
      </c>
    </row>
    <row r="337" spans="1:2" ht="14.25">
      <c r="A337" s="20">
        <v>0</v>
      </c>
      <c r="B337" s="4">
        <f ca="1" t="shared" si="8"/>
        <v>0.3072908687012246</v>
      </c>
    </row>
    <row r="338" spans="1:2" ht="14.25">
      <c r="A338" s="20">
        <v>0</v>
      </c>
      <c r="B338" s="4">
        <f ca="1" t="shared" si="8"/>
        <v>0.5488372277178771</v>
      </c>
    </row>
    <row r="339" spans="1:2" ht="14.25">
      <c r="A339" s="20">
        <v>0</v>
      </c>
      <c r="B339" s="4">
        <f ca="1" t="shared" si="8"/>
        <v>0.4723934308855371</v>
      </c>
    </row>
    <row r="340" spans="1:2" ht="14.25">
      <c r="A340" s="20">
        <v>0</v>
      </c>
      <c r="B340" s="4">
        <f ca="1" t="shared" si="8"/>
        <v>0.6064800869064185</v>
      </c>
    </row>
    <row r="341" spans="1:2" ht="14.25">
      <c r="A341" s="20">
        <v>0</v>
      </c>
      <c r="B341" s="4">
        <f ca="1" t="shared" si="8"/>
        <v>0.4181637186657715</v>
      </c>
    </row>
    <row r="342" spans="1:2" ht="14.25">
      <c r="A342" s="20">
        <v>0</v>
      </c>
      <c r="B342" s="4">
        <f ca="1" t="shared" si="8"/>
        <v>0.4572234264131356</v>
      </c>
    </row>
    <row r="343" spans="1:2" ht="14.25">
      <c r="A343" s="20">
        <v>0</v>
      </c>
      <c r="B343" s="4">
        <f ca="1" t="shared" si="8"/>
        <v>0.09537122428766187</v>
      </c>
    </row>
    <row r="344" spans="1:2" ht="14.25">
      <c r="A344" s="20">
        <v>0</v>
      </c>
      <c r="B344" s="4">
        <f ca="1" t="shared" si="8"/>
        <v>0.46898606167996315</v>
      </c>
    </row>
    <row r="345" spans="1:2" ht="14.25">
      <c r="A345" s="20">
        <v>0</v>
      </c>
      <c r="B345" s="4">
        <f ca="1" t="shared" si="8"/>
        <v>0.06483087738471727</v>
      </c>
    </row>
    <row r="346" spans="1:2" ht="14.25">
      <c r="A346" s="20">
        <v>0</v>
      </c>
      <c r="B346" s="4">
        <f ca="1" t="shared" si="8"/>
        <v>0.8027866552360895</v>
      </c>
    </row>
    <row r="347" spans="1:2" ht="14.25">
      <c r="A347" s="20">
        <v>0</v>
      </c>
      <c r="B347" s="4">
        <f ca="1" t="shared" si="8"/>
        <v>0.19803179661872938</v>
      </c>
    </row>
    <row r="348" spans="1:2" ht="14.25">
      <c r="A348" s="20">
        <v>0</v>
      </c>
      <c r="B348" s="4">
        <f ca="1" t="shared" si="8"/>
        <v>0.1937280578046069</v>
      </c>
    </row>
    <row r="349" spans="1:2" ht="14.25">
      <c r="A349" s="20">
        <v>0</v>
      </c>
      <c r="B349" s="4">
        <f ca="1" t="shared" si="8"/>
        <v>0.1522441018340771</v>
      </c>
    </row>
    <row r="350" spans="1:2" ht="14.25">
      <c r="A350" s="20">
        <v>0</v>
      </c>
      <c r="B350" s="4">
        <f ca="1" t="shared" si="8"/>
        <v>0.34324441181195253</v>
      </c>
    </row>
    <row r="351" spans="1:2" ht="14.25">
      <c r="A351" s="20">
        <v>0</v>
      </c>
      <c r="B351" s="4">
        <f ca="1" t="shared" si="8"/>
        <v>0.10615301550956302</v>
      </c>
    </row>
    <row r="352" spans="1:2" ht="14.25">
      <c r="A352" s="20">
        <v>0</v>
      </c>
      <c r="B352" s="4">
        <f ca="1" t="shared" si="8"/>
        <v>0.4544210361186528</v>
      </c>
    </row>
    <row r="353" spans="1:2" ht="14.25">
      <c r="A353" s="20">
        <v>0</v>
      </c>
      <c r="B353" s="4">
        <f ca="1" t="shared" si="8"/>
        <v>0.8715774341576036</v>
      </c>
    </row>
    <row r="354" spans="1:2" ht="14.25">
      <c r="A354" s="20">
        <v>0</v>
      </c>
      <c r="B354" s="4">
        <f ca="1" t="shared" si="8"/>
        <v>0.5189747785444208</v>
      </c>
    </row>
    <row r="355" spans="1:2" ht="14.25">
      <c r="A355" s="20">
        <v>0</v>
      </c>
      <c r="B355" s="4">
        <f ca="1" t="shared" si="8"/>
        <v>0.20352569416556554</v>
      </c>
    </row>
    <row r="356" spans="1:2" ht="14.25">
      <c r="A356" s="20">
        <v>0</v>
      </c>
      <c r="B356" s="4">
        <f ca="1" t="shared" si="8"/>
        <v>0.12662967779065726</v>
      </c>
    </row>
    <row r="357" spans="1:2" ht="14.25">
      <c r="A357" s="20">
        <v>0</v>
      </c>
      <c r="B357" s="4">
        <f ca="1" t="shared" si="8"/>
        <v>0.9529681558507549</v>
      </c>
    </row>
    <row r="358" spans="1:2" ht="14.25">
      <c r="A358" s="20">
        <v>0</v>
      </c>
      <c r="B358" s="4">
        <f ca="1" t="shared" si="8"/>
        <v>0.8515655703257292</v>
      </c>
    </row>
    <row r="359" spans="1:2" ht="14.25">
      <c r="A359" s="20">
        <v>0</v>
      </c>
      <c r="B359" s="4">
        <f ca="1" t="shared" si="8"/>
        <v>0.4278668909776837</v>
      </c>
    </row>
    <row r="360" spans="1:2" ht="14.25">
      <c r="A360" s="20">
        <v>0</v>
      </c>
      <c r="B360" s="4">
        <f ca="1" t="shared" si="8"/>
        <v>0.3880464510658048</v>
      </c>
    </row>
    <row r="361" spans="1:2" ht="14.25">
      <c r="A361" s="20">
        <v>0</v>
      </c>
      <c r="B361" s="4">
        <f ca="1" t="shared" si="8"/>
        <v>0.7707619939073552</v>
      </c>
    </row>
    <row r="362" spans="1:2" ht="14.25">
      <c r="A362" s="20">
        <v>0</v>
      </c>
      <c r="B362" s="4">
        <f ca="1" t="shared" si="8"/>
        <v>0.6466835831439349</v>
      </c>
    </row>
    <row r="363" spans="1:2" ht="14.25">
      <c r="A363" s="20">
        <v>0</v>
      </c>
      <c r="B363" s="4">
        <f ca="1" t="shared" si="8"/>
        <v>0.19804543420610343</v>
      </c>
    </row>
    <row r="364" spans="1:2" ht="14.25">
      <c r="A364" s="20">
        <v>0</v>
      </c>
      <c r="B364" s="4">
        <f ca="1" t="shared" si="8"/>
        <v>0.7528153191551573</v>
      </c>
    </row>
    <row r="365" spans="1:2" ht="14.25">
      <c r="A365" s="20">
        <v>0</v>
      </c>
      <c r="B365" s="4">
        <f ca="1" t="shared" si="8"/>
        <v>0.1477886609728345</v>
      </c>
    </row>
    <row r="366" spans="1:2" ht="14.25">
      <c r="A366" s="20">
        <v>0</v>
      </c>
      <c r="B366" s="4">
        <f ca="1" t="shared" si="8"/>
        <v>0.7120052671318694</v>
      </c>
    </row>
    <row r="367" spans="1:2" ht="14.25">
      <c r="A367" s="20">
        <v>0</v>
      </c>
      <c r="B367" s="4">
        <f ca="1" t="shared" si="8"/>
        <v>0.1350599227440865</v>
      </c>
    </row>
    <row r="368" spans="1:2" ht="14.25">
      <c r="A368" s="20">
        <v>0</v>
      </c>
      <c r="B368" s="4">
        <f ca="1" t="shared" si="8"/>
        <v>0.4379620060639767</v>
      </c>
    </row>
    <row r="369" spans="1:2" ht="14.25">
      <c r="A369" s="20">
        <v>0</v>
      </c>
      <c r="B369" s="4">
        <f ca="1" t="shared" si="8"/>
        <v>0.825209902770428</v>
      </c>
    </row>
    <row r="370" spans="1:2" ht="14.25">
      <c r="A370" s="20">
        <v>0</v>
      </c>
      <c r="B370" s="4">
        <f ca="1" t="shared" si="8"/>
        <v>0.9549025354073472</v>
      </c>
    </row>
    <row r="371" spans="1:2" ht="14.25">
      <c r="A371" s="20">
        <v>0</v>
      </c>
      <c r="B371" s="4">
        <f ca="1" t="shared" si="8"/>
        <v>0.08549620556676663</v>
      </c>
    </row>
    <row r="372" spans="1:2" ht="14.25">
      <c r="A372" s="20">
        <v>0</v>
      </c>
      <c r="B372" s="4">
        <f ca="1" t="shared" si="8"/>
        <v>0.3657794044601941</v>
      </c>
    </row>
    <row r="373" spans="1:2" ht="14.25">
      <c r="A373" s="20">
        <v>0</v>
      </c>
      <c r="B373" s="4">
        <f ca="1" t="shared" si="8"/>
        <v>0.5323916077073015</v>
      </c>
    </row>
    <row r="374" spans="1:2" ht="14.25">
      <c r="A374" s="20">
        <v>0</v>
      </c>
      <c r="B374" s="4">
        <f ca="1" t="shared" si="8"/>
        <v>0.9818424165768027</v>
      </c>
    </row>
    <row r="375" spans="1:2" ht="14.25">
      <c r="A375" s="20">
        <v>0</v>
      </c>
      <c r="B375" s="4">
        <f ca="1" t="shared" si="8"/>
        <v>0.44812177801230413</v>
      </c>
    </row>
    <row r="376" spans="1:2" ht="14.25">
      <c r="A376" s="20">
        <v>0</v>
      </c>
      <c r="B376" s="4">
        <f ca="1" t="shared" si="8"/>
        <v>0.6049520661262721</v>
      </c>
    </row>
    <row r="377" spans="1:2" ht="14.25">
      <c r="A377" s="20">
        <v>0</v>
      </c>
      <c r="B377" s="4">
        <f ca="1" t="shared" si="8"/>
        <v>0.4448783052297417</v>
      </c>
    </row>
    <row r="378" spans="1:2" ht="14.25">
      <c r="A378" s="20">
        <v>0</v>
      </c>
      <c r="B378" s="4">
        <f ca="1" t="shared" si="8"/>
        <v>0.7481246844140551</v>
      </c>
    </row>
    <row r="379" spans="1:2" ht="14.25">
      <c r="A379" s="20">
        <v>0</v>
      </c>
      <c r="B379" s="4">
        <f ca="1" t="shared" si="8"/>
        <v>0.3227619153643947</v>
      </c>
    </row>
    <row r="380" spans="1:2" ht="14.25">
      <c r="A380" s="20">
        <v>0</v>
      </c>
      <c r="B380" s="4">
        <f ca="1" t="shared" si="8"/>
        <v>0.40617133163813757</v>
      </c>
    </row>
    <row r="381" spans="1:2" ht="14.25">
      <c r="A381" s="20">
        <v>0</v>
      </c>
      <c r="B381" s="4">
        <f ca="1" t="shared" si="8"/>
        <v>0.7155094821974783</v>
      </c>
    </row>
    <row r="382" spans="1:2" ht="14.25">
      <c r="A382" s="20">
        <v>0</v>
      </c>
      <c r="B382" s="4">
        <f ca="1" t="shared" si="8"/>
        <v>0.5609656021803751</v>
      </c>
    </row>
    <row r="383" spans="1:2" ht="14.25">
      <c r="A383" s="20">
        <v>0</v>
      </c>
      <c r="B383" s="4">
        <f ca="1" t="shared" si="8"/>
        <v>0.8405009734203828</v>
      </c>
    </row>
    <row r="384" spans="1:2" ht="14.25">
      <c r="A384" s="20">
        <v>0</v>
      </c>
      <c r="B384" s="4">
        <f ca="1" t="shared" si="8"/>
        <v>0.4585932330921899</v>
      </c>
    </row>
    <row r="385" spans="1:2" ht="14.25">
      <c r="A385" s="20">
        <v>0</v>
      </c>
      <c r="B385" s="4">
        <f ca="1" t="shared" si="8"/>
        <v>0.7881310123089532</v>
      </c>
    </row>
    <row r="386" spans="1:2" ht="14.25">
      <c r="A386" s="20">
        <v>0</v>
      </c>
      <c r="B386" s="4">
        <f ca="1" t="shared" si="8"/>
        <v>0.44957602561926036</v>
      </c>
    </row>
    <row r="387" spans="1:2" ht="14.25">
      <c r="A387" s="20">
        <v>0</v>
      </c>
      <c r="B387" s="4">
        <f ca="1" t="shared" si="8"/>
        <v>0.21594831204573384</v>
      </c>
    </row>
    <row r="388" spans="1:2" ht="14.25">
      <c r="A388" s="20">
        <v>0</v>
      </c>
      <c r="B388" s="4">
        <f ca="1" t="shared" si="8"/>
        <v>0.7803160602088038</v>
      </c>
    </row>
    <row r="389" spans="1:2" ht="14.25">
      <c r="A389" s="20">
        <v>0</v>
      </c>
      <c r="B389" s="4">
        <f ca="1" t="shared" si="8"/>
        <v>0.8094316208625424</v>
      </c>
    </row>
    <row r="390" spans="1:2" ht="14.25">
      <c r="A390" s="20">
        <v>0</v>
      </c>
      <c r="B390" s="4">
        <f ca="1" t="shared" si="8"/>
        <v>0.6577464527324386</v>
      </c>
    </row>
    <row r="391" spans="1:2" ht="14.25">
      <c r="A391" s="20">
        <v>0</v>
      </c>
      <c r="B391" s="4">
        <f ca="1" t="shared" si="8"/>
        <v>0.5824458239605292</v>
      </c>
    </row>
    <row r="392" spans="1:2" ht="14.25">
      <c r="A392" s="20">
        <v>0</v>
      </c>
      <c r="B392" s="4">
        <f ca="1" t="shared" si="8"/>
        <v>0.031699964123898194</v>
      </c>
    </row>
    <row r="393" spans="1:2" ht="14.25">
      <c r="A393" s="20">
        <v>0</v>
      </c>
      <c r="B393" s="4">
        <f aca="true" ca="1" t="shared" si="9" ref="B393:B456">RAND()</f>
        <v>0.2966061652233818</v>
      </c>
    </row>
    <row r="394" spans="1:2" ht="14.25">
      <c r="A394" s="20">
        <v>0</v>
      </c>
      <c r="B394" s="4">
        <f ca="1" t="shared" si="9"/>
        <v>0.3798851146480604</v>
      </c>
    </row>
    <row r="395" spans="1:2" ht="14.25">
      <c r="A395" s="20">
        <v>0</v>
      </c>
      <c r="B395" s="4">
        <f ca="1" t="shared" si="9"/>
        <v>0.6734792321030816</v>
      </c>
    </row>
    <row r="396" spans="1:2" ht="14.25">
      <c r="A396" s="20">
        <v>0</v>
      </c>
      <c r="B396" s="4">
        <f ca="1" t="shared" si="9"/>
        <v>0.14862781787939927</v>
      </c>
    </row>
    <row r="397" spans="1:2" ht="14.25">
      <c r="A397" s="20">
        <v>0</v>
      </c>
      <c r="B397" s="4">
        <f ca="1" t="shared" si="9"/>
        <v>0.6048133940755542</v>
      </c>
    </row>
    <row r="398" spans="1:2" ht="14.25">
      <c r="A398" s="20">
        <v>0</v>
      </c>
      <c r="B398" s="4">
        <f ca="1" t="shared" si="9"/>
        <v>0.004086571324812827</v>
      </c>
    </row>
    <row r="399" spans="1:2" ht="14.25">
      <c r="A399" s="20">
        <v>0</v>
      </c>
      <c r="B399" s="4">
        <f ca="1" t="shared" si="9"/>
        <v>0.4202392929023412</v>
      </c>
    </row>
    <row r="400" spans="1:2" ht="14.25">
      <c r="A400" s="20">
        <v>0</v>
      </c>
      <c r="B400" s="4">
        <f ca="1" t="shared" si="9"/>
        <v>0.22643830414956867</v>
      </c>
    </row>
    <row r="401" spans="1:2" ht="14.25">
      <c r="A401" s="20">
        <v>0</v>
      </c>
      <c r="B401" s="4">
        <f ca="1" t="shared" si="9"/>
        <v>0.18868753156854812</v>
      </c>
    </row>
    <row r="402" spans="1:2" ht="14.25">
      <c r="A402" s="20">
        <v>0</v>
      </c>
      <c r="B402" s="4">
        <f ca="1" t="shared" si="9"/>
        <v>0.8308031618809778</v>
      </c>
    </row>
    <row r="403" spans="1:2" ht="14.25">
      <c r="A403" s="20">
        <v>0</v>
      </c>
      <c r="B403" s="4">
        <f ca="1" t="shared" si="9"/>
        <v>0.980924982766165</v>
      </c>
    </row>
    <row r="404" spans="1:2" ht="14.25">
      <c r="A404" s="20">
        <v>0</v>
      </c>
      <c r="B404" s="4">
        <f ca="1" t="shared" si="9"/>
        <v>0.4924179446379139</v>
      </c>
    </row>
    <row r="405" spans="1:2" ht="14.25">
      <c r="A405" s="20">
        <v>0</v>
      </c>
      <c r="B405" s="4">
        <f ca="1" t="shared" si="9"/>
        <v>0.4778900563541877</v>
      </c>
    </row>
    <row r="406" spans="1:2" ht="14.25">
      <c r="A406" s="20">
        <v>0</v>
      </c>
      <c r="B406" s="4">
        <f ca="1" t="shared" si="9"/>
        <v>0.277259997237576</v>
      </c>
    </row>
    <row r="407" spans="1:2" ht="14.25">
      <c r="A407" s="20">
        <v>0</v>
      </c>
      <c r="B407" s="4">
        <f ca="1" t="shared" si="9"/>
        <v>0.38636122842979803</v>
      </c>
    </row>
    <row r="408" spans="1:2" ht="14.25">
      <c r="A408" s="20">
        <v>0</v>
      </c>
      <c r="B408" s="4">
        <f ca="1" t="shared" si="9"/>
        <v>0.986003172488132</v>
      </c>
    </row>
    <row r="409" spans="1:2" ht="14.25">
      <c r="A409" s="20">
        <v>0</v>
      </c>
      <c r="B409" s="4">
        <f ca="1" t="shared" si="9"/>
        <v>0.0485226437419376</v>
      </c>
    </row>
    <row r="410" spans="1:2" ht="14.25">
      <c r="A410" s="20">
        <v>0</v>
      </c>
      <c r="B410" s="4">
        <f ca="1" t="shared" si="9"/>
        <v>0.7257799042918384</v>
      </c>
    </row>
    <row r="411" spans="1:2" ht="14.25">
      <c r="A411" s="20">
        <v>0</v>
      </c>
      <c r="B411" s="4">
        <f ca="1" t="shared" si="9"/>
        <v>0.7660580484023752</v>
      </c>
    </row>
    <row r="412" spans="1:2" ht="14.25">
      <c r="A412" s="20">
        <v>0</v>
      </c>
      <c r="B412" s="4">
        <f ca="1" t="shared" si="9"/>
        <v>0.759543501763712</v>
      </c>
    </row>
    <row r="413" spans="1:2" ht="14.25">
      <c r="A413" s="20">
        <v>0</v>
      </c>
      <c r="B413" s="4">
        <f ca="1" t="shared" si="9"/>
        <v>0.8730459546591626</v>
      </c>
    </row>
    <row r="414" spans="1:2" ht="14.25">
      <c r="A414" s="20">
        <v>0</v>
      </c>
      <c r="B414" s="4">
        <f ca="1" t="shared" si="9"/>
        <v>0.829904490106805</v>
      </c>
    </row>
    <row r="415" spans="1:2" ht="14.25">
      <c r="A415" s="20">
        <v>0</v>
      </c>
      <c r="B415" s="4">
        <f ca="1" t="shared" si="9"/>
        <v>0.2087998244719238</v>
      </c>
    </row>
    <row r="416" spans="1:2" ht="14.25">
      <c r="A416" s="20">
        <v>0</v>
      </c>
      <c r="B416" s="4">
        <f ca="1" t="shared" si="9"/>
        <v>0.2476826904079259</v>
      </c>
    </row>
    <row r="417" spans="1:2" ht="14.25">
      <c r="A417" s="20">
        <v>0</v>
      </c>
      <c r="B417" s="4">
        <f ca="1" t="shared" si="9"/>
        <v>0.8505826429457474</v>
      </c>
    </row>
    <row r="418" spans="1:2" ht="14.25">
      <c r="A418" s="20">
        <v>0</v>
      </c>
      <c r="B418" s="4">
        <f ca="1" t="shared" si="9"/>
        <v>0.4464713456567099</v>
      </c>
    </row>
    <row r="419" spans="1:2" ht="14.25">
      <c r="A419" s="20">
        <v>0</v>
      </c>
      <c r="B419" s="4">
        <f ca="1" t="shared" si="9"/>
        <v>0.2578281701982361</v>
      </c>
    </row>
    <row r="420" spans="1:2" ht="14.25">
      <c r="A420" s="20">
        <v>0</v>
      </c>
      <c r="B420" s="4">
        <f ca="1" t="shared" si="9"/>
        <v>0.81280084941012</v>
      </c>
    </row>
    <row r="421" spans="1:2" ht="14.25">
      <c r="A421" s="20">
        <v>0</v>
      </c>
      <c r="B421" s="4">
        <f ca="1" t="shared" si="9"/>
        <v>0.6669570988489435</v>
      </c>
    </row>
    <row r="422" spans="1:2" ht="14.25">
      <c r="A422" s="20">
        <v>0</v>
      </c>
      <c r="B422" s="4">
        <f ca="1" t="shared" si="9"/>
        <v>0.46986190030739117</v>
      </c>
    </row>
    <row r="423" spans="1:2" ht="14.25">
      <c r="A423" s="20">
        <v>0</v>
      </c>
      <c r="B423" s="4">
        <f ca="1" t="shared" si="9"/>
        <v>0.6022935759724471</v>
      </c>
    </row>
    <row r="424" spans="1:2" ht="14.25">
      <c r="A424" s="20">
        <v>0</v>
      </c>
      <c r="B424" s="4">
        <f ca="1" t="shared" si="9"/>
        <v>0.02932754985167374</v>
      </c>
    </row>
    <row r="425" spans="1:2" ht="14.25">
      <c r="A425" s="20">
        <v>0</v>
      </c>
      <c r="B425" s="4">
        <f ca="1" t="shared" si="9"/>
        <v>0.30658862704006684</v>
      </c>
    </row>
    <row r="426" spans="1:2" ht="14.25">
      <c r="A426" s="20">
        <v>0</v>
      </c>
      <c r="B426" s="4">
        <f ca="1" t="shared" si="9"/>
        <v>0.3440064231416988</v>
      </c>
    </row>
    <row r="427" spans="1:2" ht="14.25">
      <c r="A427" s="20">
        <v>0</v>
      </c>
      <c r="B427" s="4">
        <f ca="1" t="shared" si="9"/>
        <v>0.7150090619497683</v>
      </c>
    </row>
    <row r="428" spans="1:2" ht="14.25">
      <c r="A428" s="20">
        <v>0</v>
      </c>
      <c r="B428" s="4">
        <f ca="1" t="shared" si="9"/>
        <v>0.5317205804538746</v>
      </c>
    </row>
    <row r="429" spans="1:2" ht="14.25">
      <c r="A429" s="20">
        <v>0</v>
      </c>
      <c r="B429" s="4">
        <f ca="1" t="shared" si="9"/>
        <v>0.7795381054103044</v>
      </c>
    </row>
    <row r="430" spans="1:2" ht="14.25">
      <c r="A430" s="20">
        <v>0</v>
      </c>
      <c r="B430" s="4">
        <f ca="1" t="shared" si="9"/>
        <v>0.4165487401823298</v>
      </c>
    </row>
    <row r="431" spans="1:2" ht="14.25">
      <c r="A431" s="20">
        <v>0</v>
      </c>
      <c r="B431" s="4">
        <f ca="1" t="shared" si="9"/>
        <v>0.08205683807298081</v>
      </c>
    </row>
    <row r="432" spans="1:2" ht="14.25">
      <c r="A432" s="20">
        <v>0</v>
      </c>
      <c r="B432" s="4">
        <f ca="1" t="shared" si="9"/>
        <v>0.3904962562330704</v>
      </c>
    </row>
    <row r="433" spans="1:2" ht="14.25">
      <c r="A433" s="20">
        <v>0</v>
      </c>
      <c r="B433" s="4">
        <f ca="1" t="shared" si="9"/>
        <v>0.43902229098305456</v>
      </c>
    </row>
    <row r="434" spans="1:2" ht="14.25">
      <c r="A434" s="20">
        <v>0</v>
      </c>
      <c r="B434" s="4">
        <f ca="1" t="shared" si="9"/>
        <v>0.5714727971929874</v>
      </c>
    </row>
    <row r="435" spans="1:2" ht="14.25">
      <c r="A435" s="20">
        <v>0</v>
      </c>
      <c r="B435" s="4">
        <f ca="1" t="shared" si="9"/>
        <v>0.08202311014540087</v>
      </c>
    </row>
    <row r="436" spans="1:2" ht="14.25">
      <c r="A436" s="20">
        <v>0</v>
      </c>
      <c r="B436" s="4">
        <f ca="1" t="shared" si="9"/>
        <v>0.7274939811983732</v>
      </c>
    </row>
    <row r="437" spans="1:2" ht="14.25">
      <c r="A437" s="20">
        <v>0</v>
      </c>
      <c r="B437" s="4">
        <f ca="1" t="shared" si="9"/>
        <v>0.4608914196662718</v>
      </c>
    </row>
    <row r="438" spans="1:2" ht="14.25">
      <c r="A438" s="20">
        <v>0</v>
      </c>
      <c r="B438" s="4">
        <f ca="1" t="shared" si="9"/>
        <v>0.8407464447868188</v>
      </c>
    </row>
    <row r="439" spans="1:2" ht="14.25">
      <c r="A439" s="20">
        <v>0</v>
      </c>
      <c r="B439" s="4">
        <f ca="1" t="shared" si="9"/>
        <v>0.9315027780452426</v>
      </c>
    </row>
    <row r="440" spans="1:2" ht="14.25">
      <c r="A440" s="20">
        <v>0</v>
      </c>
      <c r="B440" s="4">
        <f ca="1" t="shared" si="9"/>
        <v>0.159297727789371</v>
      </c>
    </row>
    <row r="441" spans="1:2" ht="14.25">
      <c r="A441" s="20">
        <v>0</v>
      </c>
      <c r="B441" s="4">
        <f ca="1" t="shared" si="9"/>
        <v>0.6453502110704841</v>
      </c>
    </row>
    <row r="442" spans="1:2" ht="14.25">
      <c r="A442" s="20">
        <v>0</v>
      </c>
      <c r="B442" s="4">
        <f ca="1" t="shared" si="9"/>
        <v>0.10874600202127749</v>
      </c>
    </row>
    <row r="443" spans="1:2" ht="14.25">
      <c r="A443" s="20">
        <v>0</v>
      </c>
      <c r="B443" s="4">
        <f ca="1" t="shared" si="9"/>
        <v>0.04026645725673328</v>
      </c>
    </row>
    <row r="444" spans="1:2" ht="14.25">
      <c r="A444" s="20">
        <v>0</v>
      </c>
      <c r="B444" s="4">
        <f ca="1" t="shared" si="9"/>
        <v>0.09429301746986685</v>
      </c>
    </row>
    <row r="445" spans="1:2" ht="14.25">
      <c r="A445" s="20">
        <v>0</v>
      </c>
      <c r="B445" s="4">
        <f ca="1" t="shared" si="9"/>
        <v>0.15584279491003927</v>
      </c>
    </row>
    <row r="446" spans="1:2" ht="14.25">
      <c r="A446" s="20">
        <v>0</v>
      </c>
      <c r="B446" s="4">
        <f ca="1" t="shared" si="9"/>
        <v>0.6779636006095472</v>
      </c>
    </row>
    <row r="447" spans="1:2" ht="14.25">
      <c r="A447" s="20">
        <v>0</v>
      </c>
      <c r="B447" s="4">
        <f ca="1" t="shared" si="9"/>
        <v>0.9181374635038443</v>
      </c>
    </row>
    <row r="448" spans="1:2" ht="14.25">
      <c r="A448" s="20">
        <v>0</v>
      </c>
      <c r="B448" s="4">
        <f ca="1" t="shared" si="9"/>
        <v>0.954947621775465</v>
      </c>
    </row>
    <row r="449" spans="1:2" ht="14.25">
      <c r="A449" s="20">
        <v>0</v>
      </c>
      <c r="B449" s="4">
        <f ca="1" t="shared" si="9"/>
        <v>0.3942711045031564</v>
      </c>
    </row>
    <row r="450" spans="1:2" ht="14.25">
      <c r="A450" s="20">
        <v>0</v>
      </c>
      <c r="B450" s="4">
        <f ca="1" t="shared" si="9"/>
        <v>0.8336389310527862</v>
      </c>
    </row>
    <row r="451" spans="1:2" ht="14.25">
      <c r="A451" s="20">
        <v>0</v>
      </c>
      <c r="B451" s="4">
        <f ca="1" t="shared" si="9"/>
        <v>0.9248595043124433</v>
      </c>
    </row>
    <row r="452" spans="1:2" ht="14.25">
      <c r="A452" s="20">
        <v>0</v>
      </c>
      <c r="B452" s="4">
        <f ca="1" t="shared" si="9"/>
        <v>0.31006189626934577</v>
      </c>
    </row>
    <row r="453" spans="1:2" ht="14.25">
      <c r="A453" s="20">
        <v>0</v>
      </c>
      <c r="B453" s="4">
        <f ca="1" t="shared" si="9"/>
        <v>0.09280891683997317</v>
      </c>
    </row>
    <row r="454" spans="1:2" ht="14.25">
      <c r="A454" s="20">
        <v>0</v>
      </c>
      <c r="B454" s="4">
        <f ca="1" t="shared" si="9"/>
        <v>0.8870175594772246</v>
      </c>
    </row>
    <row r="455" spans="1:2" ht="14.25">
      <c r="A455" s="20">
        <v>0</v>
      </c>
      <c r="B455" s="4">
        <f ca="1" t="shared" si="9"/>
        <v>0.07872413193309158</v>
      </c>
    </row>
    <row r="456" spans="1:2" ht="14.25">
      <c r="A456" s="20">
        <v>0</v>
      </c>
      <c r="B456" s="4">
        <f ca="1" t="shared" si="9"/>
        <v>0.9836696973095286</v>
      </c>
    </row>
    <row r="457" spans="1:2" ht="14.25">
      <c r="A457" s="20">
        <v>0</v>
      </c>
      <c r="B457" s="4">
        <f aca="true" ca="1" t="shared" si="10" ref="B457:B507">RAND()</f>
        <v>0.42280333353834665</v>
      </c>
    </row>
    <row r="458" spans="1:2" ht="14.25">
      <c r="A458" s="20">
        <v>0</v>
      </c>
      <c r="B458" s="4">
        <f ca="1" t="shared" si="10"/>
        <v>0.6164853988666353</v>
      </c>
    </row>
    <row r="459" spans="1:2" ht="14.25">
      <c r="A459" s="20">
        <v>0</v>
      </c>
      <c r="B459" s="4">
        <f ca="1" t="shared" si="10"/>
        <v>0.833946313468417</v>
      </c>
    </row>
    <row r="460" spans="1:2" ht="14.25">
      <c r="A460" s="20">
        <v>0</v>
      </c>
      <c r="B460" s="4">
        <f ca="1" t="shared" si="10"/>
        <v>0.2946455868578792</v>
      </c>
    </row>
    <row r="461" spans="1:2" ht="14.25">
      <c r="A461" s="20">
        <v>0</v>
      </c>
      <c r="B461" s="4">
        <f ca="1" t="shared" si="10"/>
        <v>0.5448069113707701</v>
      </c>
    </row>
    <row r="462" spans="1:2" ht="14.25">
      <c r="A462" s="20">
        <v>0</v>
      </c>
      <c r="B462" s="4">
        <f ca="1" t="shared" si="10"/>
        <v>0.14401217094608387</v>
      </c>
    </row>
    <row r="463" spans="1:2" ht="14.25">
      <c r="A463" s="20">
        <v>0</v>
      </c>
      <c r="B463" s="4">
        <f ca="1" t="shared" si="10"/>
        <v>0.4268796631286791</v>
      </c>
    </row>
    <row r="464" spans="1:2" ht="14.25">
      <c r="A464" s="20">
        <v>0</v>
      </c>
      <c r="B464" s="4">
        <f ca="1" t="shared" si="10"/>
        <v>0.053302943395887925</v>
      </c>
    </row>
    <row r="465" spans="1:2" ht="14.25">
      <c r="A465" s="20">
        <v>0</v>
      </c>
      <c r="B465" s="4">
        <f ca="1" t="shared" si="10"/>
        <v>0.7834679455321698</v>
      </c>
    </row>
    <row r="466" spans="1:2" ht="14.25">
      <c r="A466" s="20">
        <v>0</v>
      </c>
      <c r="B466" s="4">
        <f ca="1" t="shared" si="10"/>
        <v>0.06030377178350155</v>
      </c>
    </row>
    <row r="467" spans="1:2" ht="14.25">
      <c r="A467" s="20">
        <v>0</v>
      </c>
      <c r="B467" s="4">
        <f ca="1" t="shared" si="10"/>
        <v>0.3225733736295774</v>
      </c>
    </row>
    <row r="468" spans="1:2" ht="14.25">
      <c r="A468" s="20">
        <v>0</v>
      </c>
      <c r="B468" s="4">
        <f ca="1" t="shared" si="10"/>
        <v>0.08636153732176621</v>
      </c>
    </row>
    <row r="469" spans="1:2" ht="14.25">
      <c r="A469" s="20">
        <v>0</v>
      </c>
      <c r="B469" s="4">
        <f ca="1" t="shared" si="10"/>
        <v>0.39350655383576694</v>
      </c>
    </row>
    <row r="470" spans="1:2" ht="14.25">
      <c r="A470" s="20">
        <v>0</v>
      </c>
      <c r="B470" s="4">
        <f ca="1" t="shared" si="10"/>
        <v>0.6462346208801371</v>
      </c>
    </row>
    <row r="471" spans="1:2" ht="14.25">
      <c r="A471" s="20">
        <v>0</v>
      </c>
      <c r="B471" s="4">
        <f ca="1" t="shared" si="10"/>
        <v>0.40519972468329246</v>
      </c>
    </row>
    <row r="472" spans="1:2" ht="14.25">
      <c r="A472" s="20">
        <v>0</v>
      </c>
      <c r="B472" s="4">
        <f ca="1" t="shared" si="10"/>
        <v>0.09290142182044114</v>
      </c>
    </row>
    <row r="473" spans="1:2" ht="14.25">
      <c r="A473" s="20">
        <v>0</v>
      </c>
      <c r="B473" s="4">
        <f ca="1" t="shared" si="10"/>
        <v>0.7910399614821206</v>
      </c>
    </row>
    <row r="474" spans="1:2" ht="14.25">
      <c r="A474" s="20">
        <v>0</v>
      </c>
      <c r="B474" s="4">
        <f ca="1" t="shared" si="10"/>
        <v>0.1056209519405289</v>
      </c>
    </row>
    <row r="475" spans="1:2" ht="14.25">
      <c r="A475" s="20">
        <v>0</v>
      </c>
      <c r="B475" s="4">
        <f ca="1" t="shared" si="10"/>
        <v>0.9736634083946283</v>
      </c>
    </row>
    <row r="476" spans="1:2" ht="14.25">
      <c r="A476" s="20">
        <v>0</v>
      </c>
      <c r="B476" s="4">
        <f ca="1" t="shared" si="10"/>
        <v>0.8693007826566115</v>
      </c>
    </row>
    <row r="477" spans="1:2" ht="14.25">
      <c r="A477" s="20">
        <v>0</v>
      </c>
      <c r="B477" s="4">
        <f ca="1" t="shared" si="10"/>
        <v>0.6316649271069887</v>
      </c>
    </row>
    <row r="478" spans="1:2" ht="14.25">
      <c r="A478" s="20">
        <v>0</v>
      </c>
      <c r="B478" s="4">
        <f ca="1" t="shared" si="10"/>
        <v>0.014902954386777911</v>
      </c>
    </row>
    <row r="479" spans="1:2" ht="14.25">
      <c r="A479" s="20">
        <v>0</v>
      </c>
      <c r="B479" s="4">
        <f ca="1" t="shared" si="10"/>
        <v>0.8812911578350929</v>
      </c>
    </row>
    <row r="480" spans="1:2" ht="14.25">
      <c r="A480" s="20">
        <v>0</v>
      </c>
      <c r="B480" s="4">
        <f ca="1" t="shared" si="10"/>
        <v>0.45932832232459064</v>
      </c>
    </row>
    <row r="481" spans="1:2" ht="14.25">
      <c r="A481" s="20">
        <v>0</v>
      </c>
      <c r="B481" s="4">
        <f ca="1" t="shared" si="10"/>
        <v>0.7724755162405338</v>
      </c>
    </row>
    <row r="482" spans="1:2" ht="14.25">
      <c r="A482" s="20">
        <v>0</v>
      </c>
      <c r="B482" s="4">
        <f ca="1" t="shared" si="10"/>
        <v>0.5487723512001657</v>
      </c>
    </row>
    <row r="483" spans="1:2" ht="14.25">
      <c r="A483" s="20">
        <v>0</v>
      </c>
      <c r="B483" s="4">
        <f ca="1" t="shared" si="10"/>
        <v>0.5235057412913728</v>
      </c>
    </row>
    <row r="484" spans="1:2" ht="14.25">
      <c r="A484" s="20">
        <v>0</v>
      </c>
      <c r="B484" s="4">
        <f ca="1" t="shared" si="10"/>
        <v>0.32942830533130674</v>
      </c>
    </row>
    <row r="485" spans="1:2" ht="14.25">
      <c r="A485" s="20">
        <v>0</v>
      </c>
      <c r="B485" s="4">
        <f ca="1" t="shared" si="10"/>
        <v>0.3730243936456439</v>
      </c>
    </row>
    <row r="486" spans="1:2" ht="14.25">
      <c r="A486" s="20">
        <v>0</v>
      </c>
      <c r="B486" s="4">
        <f ca="1" t="shared" si="10"/>
        <v>0.2948722195781627</v>
      </c>
    </row>
    <row r="487" spans="1:2" ht="14.25">
      <c r="A487" s="20">
        <v>0</v>
      </c>
      <c r="B487" s="4">
        <f ca="1" t="shared" si="10"/>
        <v>0.11374816207229854</v>
      </c>
    </row>
    <row r="488" spans="1:2" ht="14.25">
      <c r="A488" s="20">
        <v>0</v>
      </c>
      <c r="B488" s="4">
        <f ca="1" t="shared" si="10"/>
        <v>0.46809387614617004</v>
      </c>
    </row>
    <row r="489" spans="1:2" ht="14.25">
      <c r="A489" s="20">
        <v>0</v>
      </c>
      <c r="B489" s="4">
        <f ca="1" t="shared" si="10"/>
        <v>0.06448370424471361</v>
      </c>
    </row>
    <row r="490" spans="1:2" ht="14.25">
      <c r="A490" s="20">
        <v>0</v>
      </c>
      <c r="B490" s="4">
        <f ca="1" t="shared" si="10"/>
        <v>0.07560326755268088</v>
      </c>
    </row>
    <row r="491" spans="1:2" ht="14.25">
      <c r="A491" s="20">
        <v>0</v>
      </c>
      <c r="B491" s="4">
        <f ca="1" t="shared" si="10"/>
        <v>0.7154006523403109</v>
      </c>
    </row>
    <row r="492" spans="1:2" ht="14.25">
      <c r="A492" s="20">
        <v>0</v>
      </c>
      <c r="B492" s="4">
        <f ca="1" t="shared" si="10"/>
        <v>0.34874919769937596</v>
      </c>
    </row>
    <row r="493" spans="1:2" ht="14.25">
      <c r="A493" s="20">
        <v>0</v>
      </c>
      <c r="B493" s="4">
        <f ca="1" t="shared" si="10"/>
        <v>0.15565768753149556</v>
      </c>
    </row>
    <row r="494" spans="1:2" ht="14.25">
      <c r="A494" s="20">
        <v>0</v>
      </c>
      <c r="B494" s="4">
        <f ca="1" t="shared" si="10"/>
        <v>0.8669700700769234</v>
      </c>
    </row>
    <row r="495" spans="1:2" ht="14.25">
      <c r="A495" s="20">
        <v>0</v>
      </c>
      <c r="B495" s="4">
        <f ca="1" t="shared" si="10"/>
        <v>0.13006803848954396</v>
      </c>
    </row>
    <row r="496" spans="1:2" ht="14.25">
      <c r="A496" s="20">
        <v>0</v>
      </c>
      <c r="B496" s="4">
        <f ca="1" t="shared" si="10"/>
        <v>0.6933995200131757</v>
      </c>
    </row>
    <row r="497" spans="1:2" ht="14.25">
      <c r="A497" s="20">
        <v>0</v>
      </c>
      <c r="B497" s="4">
        <f ca="1" t="shared" si="10"/>
        <v>0.9214727166152124</v>
      </c>
    </row>
    <row r="498" spans="1:2" ht="14.25">
      <c r="A498" s="20">
        <v>0</v>
      </c>
      <c r="B498" s="4">
        <f ca="1" t="shared" si="10"/>
        <v>0.640698095479122</v>
      </c>
    </row>
    <row r="499" spans="1:2" ht="14.25">
      <c r="A499" s="20">
        <v>0</v>
      </c>
      <c r="B499" s="4">
        <f ca="1" t="shared" si="10"/>
        <v>0.867738876295608</v>
      </c>
    </row>
    <row r="500" spans="1:2" ht="14.25">
      <c r="A500" s="20">
        <v>0</v>
      </c>
      <c r="B500" s="4">
        <f ca="1" t="shared" si="10"/>
        <v>0.10224597868155938</v>
      </c>
    </row>
    <row r="501" spans="1:2" ht="14.25">
      <c r="A501" s="20">
        <v>0</v>
      </c>
      <c r="B501" s="4">
        <f ca="1" t="shared" si="10"/>
        <v>0.7637605930220116</v>
      </c>
    </row>
    <row r="502" spans="1:2" ht="14.25">
      <c r="A502" s="20">
        <v>0</v>
      </c>
      <c r="B502" s="4">
        <f ca="1" t="shared" si="10"/>
        <v>0.559825389501437</v>
      </c>
    </row>
    <row r="503" spans="1:2" ht="14.25">
      <c r="A503" s="20">
        <v>0</v>
      </c>
      <c r="B503" s="4">
        <f ca="1" t="shared" si="10"/>
        <v>0.3753228711508567</v>
      </c>
    </row>
    <row r="504" spans="1:2" ht="14.25">
      <c r="A504" s="20">
        <v>0</v>
      </c>
      <c r="B504" s="4">
        <f ca="1" t="shared" si="10"/>
        <v>0.623523722220221</v>
      </c>
    </row>
    <row r="505" spans="1:2" ht="14.25">
      <c r="A505" s="20">
        <v>0</v>
      </c>
      <c r="B505" s="4">
        <f ca="1" t="shared" si="10"/>
        <v>0.32478943345820754</v>
      </c>
    </row>
    <row r="506" spans="1:2" ht="14.25">
      <c r="A506" s="20">
        <v>0</v>
      </c>
      <c r="B506" s="4">
        <f ca="1" t="shared" si="10"/>
        <v>0.5485065463929939</v>
      </c>
    </row>
    <row r="507" spans="1:2" ht="14.25">
      <c r="A507" s="20">
        <v>0</v>
      </c>
      <c r="B507" s="4">
        <f ca="1" t="shared" si="10"/>
        <v>0.6478571762375946</v>
      </c>
    </row>
    <row r="508" spans="1:2" ht="14.25">
      <c r="A508" s="20">
        <v>0</v>
      </c>
      <c r="B508" s="4">
        <f ca="1">RAND()</f>
        <v>0.698833571929177</v>
      </c>
    </row>
    <row r="509" spans="1:2" ht="14.25">
      <c r="A509"/>
      <c r="B509"/>
    </row>
  </sheetData>
  <sheetProtection selectLockedCells="1"/>
  <printOptions/>
  <pageMargins left="0.7" right="0.7" top="0.787401575" bottom="0.7874015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sheetPr>
    <tabColor theme="4" tint="-0.24997000396251678"/>
  </sheetPr>
  <dimension ref="A2:F102"/>
  <sheetViews>
    <sheetView zoomScalePageLayoutView="0" workbookViewId="0" topLeftCell="A1">
      <selection activeCell="B3" sqref="B3"/>
    </sheetView>
  </sheetViews>
  <sheetFormatPr defaultColWidth="9.140625" defaultRowHeight="15"/>
  <cols>
    <col min="1" max="1" width="8.8515625" style="4" customWidth="1"/>
    <col min="2" max="2" width="23.28125" style="4" customWidth="1"/>
    <col min="3" max="3" width="8.8515625" style="4" customWidth="1"/>
    <col min="4" max="4" width="20.28125" style="4" customWidth="1"/>
    <col min="5" max="5" width="11.7109375" style="4" hidden="1" customWidth="1"/>
    <col min="6" max="6" width="16.140625" style="4" hidden="1" customWidth="1"/>
    <col min="7" max="16384" width="8.8515625" style="4" customWidth="1"/>
  </cols>
  <sheetData>
    <row r="2" spans="1:6" ht="43.5" customHeight="1">
      <c r="A2" s="15" t="s">
        <v>11</v>
      </c>
      <c r="B2" s="16" t="s">
        <v>12</v>
      </c>
      <c r="E2" s="13" t="s">
        <v>0</v>
      </c>
      <c r="F2" s="13" t="s">
        <v>1</v>
      </c>
    </row>
    <row r="3" spans="1:6" ht="14.25">
      <c r="A3" s="14">
        <v>1</v>
      </c>
      <c r="B3" s="21"/>
      <c r="E3" s="13">
        <f>IF('Náhodný výběr'!$C$4&gt;=1,Výstup!F3,"")</f>
      </c>
      <c r="F3" s="13">
        <v>1</v>
      </c>
    </row>
    <row r="4" spans="1:6" ht="14.25">
      <c r="A4" s="14">
        <v>2</v>
      </c>
      <c r="B4" s="21" t="s">
        <v>13</v>
      </c>
      <c r="E4" s="13">
        <f>IF('Náhodný výběr'!$C$4&gt;=2,Výstup!F4,"")</f>
      </c>
      <c r="F4" s="13"/>
    </row>
    <row r="5" spans="1:6" ht="14.25">
      <c r="A5" s="14">
        <v>3</v>
      </c>
      <c r="B5" s="21" t="s">
        <v>13</v>
      </c>
      <c r="E5" s="13">
        <f>IF('Náhodný výběr'!$C$4&gt;=3,Výstup!F5,"")</f>
      </c>
      <c r="F5" s="13"/>
    </row>
    <row r="6" spans="1:6" ht="14.25">
      <c r="A6" s="14">
        <v>4</v>
      </c>
      <c r="B6" s="21" t="s">
        <v>13</v>
      </c>
      <c r="E6" s="13">
        <f>IF('Náhodný výběr'!$C$4&gt;=4,Výstup!F6,"")</f>
      </c>
      <c r="F6" s="13"/>
    </row>
    <row r="7" spans="1:6" ht="14.25">
      <c r="A7" s="14">
        <v>5</v>
      </c>
      <c r="B7" s="21" t="s">
        <v>13</v>
      </c>
      <c r="E7" s="13">
        <f>IF('Náhodný výběr'!$C$4&gt;=5,Výstup!F7,"")</f>
      </c>
      <c r="F7" s="13"/>
    </row>
    <row r="8" spans="1:6" ht="14.25">
      <c r="A8" s="14">
        <v>6</v>
      </c>
      <c r="B8" s="21" t="s">
        <v>13</v>
      </c>
      <c r="E8" s="13">
        <f>IF('Náhodný výběr'!$C$4&gt;=6,Výstup!F8,"")</f>
      </c>
      <c r="F8" s="13"/>
    </row>
    <row r="9" spans="1:6" ht="14.25">
      <c r="A9" s="14">
        <v>7</v>
      </c>
      <c r="B9" s="21" t="s">
        <v>13</v>
      </c>
      <c r="E9" s="13">
        <f>IF('Náhodný výběr'!$C$4&gt;=7,Výstup!F9,"")</f>
      </c>
      <c r="F9" s="13"/>
    </row>
    <row r="10" spans="1:6" ht="14.25">
      <c r="A10" s="14">
        <v>8</v>
      </c>
      <c r="B10" s="21" t="s">
        <v>13</v>
      </c>
      <c r="E10" s="13">
        <f>IF('Náhodný výběr'!$C$4&gt;=8,Výstup!F10,"")</f>
      </c>
      <c r="F10" s="13"/>
    </row>
    <row r="11" spans="1:6" ht="14.25">
      <c r="A11" s="14">
        <v>9</v>
      </c>
      <c r="B11" s="21" t="s">
        <v>13</v>
      </c>
      <c r="E11" s="13">
        <f>IF('Náhodný výběr'!$C$4&gt;=9,Výstup!F11,"")</f>
      </c>
      <c r="F11" s="13"/>
    </row>
    <row r="12" spans="1:6" ht="14.25">
      <c r="A12" s="14">
        <v>10</v>
      </c>
      <c r="B12" s="21" t="s">
        <v>13</v>
      </c>
      <c r="E12" s="13">
        <f>IF('Náhodný výběr'!$C$4&gt;=10,Výstup!F12,"")</f>
      </c>
      <c r="F12" s="13"/>
    </row>
    <row r="13" spans="1:6" ht="14.25">
      <c r="A13" s="14">
        <v>11</v>
      </c>
      <c r="B13" s="21" t="s">
        <v>13</v>
      </c>
      <c r="D13" s="4" t="s">
        <v>15</v>
      </c>
      <c r="E13" s="13">
        <f>IF('Náhodný výběr'!$C$4&gt;=11,Výstup!F13,"")</f>
      </c>
      <c r="F13" s="13"/>
    </row>
    <row r="14" spans="1:6" ht="14.25">
      <c r="A14" s="14">
        <v>12</v>
      </c>
      <c r="B14" s="21" t="s">
        <v>13</v>
      </c>
      <c r="E14" s="13">
        <f>IF('Náhodný výběr'!$C$4&gt;=12,Výstup!F14,"")</f>
      </c>
      <c r="F14" s="13"/>
    </row>
    <row r="15" spans="1:6" ht="14.25">
      <c r="A15" s="14">
        <v>13</v>
      </c>
      <c r="B15" s="21" t="s">
        <v>13</v>
      </c>
      <c r="E15" s="13">
        <f>IF('Náhodný výběr'!$C$4&gt;=13,Výstup!F15,"")</f>
      </c>
      <c r="F15" s="13"/>
    </row>
    <row r="16" spans="1:6" ht="14.25">
      <c r="A16" s="14">
        <v>14</v>
      </c>
      <c r="B16" s="21" t="s">
        <v>13</v>
      </c>
      <c r="E16" s="13">
        <f>IF('Náhodný výběr'!$C$4&gt;=14,Výstup!F16,"")</f>
      </c>
      <c r="F16" s="13"/>
    </row>
    <row r="17" spans="1:6" ht="14.25">
      <c r="A17" s="14">
        <v>15</v>
      </c>
      <c r="B17" s="21" t="s">
        <v>13</v>
      </c>
      <c r="E17" s="13">
        <f>IF('Náhodný výběr'!$C$4&gt;=15,Výstup!F17,"")</f>
      </c>
      <c r="F17" s="13"/>
    </row>
    <row r="18" spans="1:6" ht="14.25">
      <c r="A18" s="14">
        <v>16</v>
      </c>
      <c r="B18" s="21" t="s">
        <v>13</v>
      </c>
      <c r="E18" s="13">
        <f>IF('Náhodný výběr'!$C$4&gt;=16,Výstup!F18,"")</f>
      </c>
      <c r="F18" s="13"/>
    </row>
    <row r="19" spans="1:6" ht="14.25">
      <c r="A19" s="14">
        <v>17</v>
      </c>
      <c r="B19" s="21" t="s">
        <v>13</v>
      </c>
      <c r="E19" s="13">
        <f>IF('Náhodný výběr'!$C$4&gt;=17,Výstup!F19,"")</f>
      </c>
      <c r="F19" s="13"/>
    </row>
    <row r="20" spans="1:6" ht="14.25">
      <c r="A20" s="14">
        <v>18</v>
      </c>
      <c r="B20" s="21" t="s">
        <v>13</v>
      </c>
      <c r="E20" s="13">
        <f>IF('Náhodný výběr'!$C$4&gt;=18,Výstup!F20,"")</f>
      </c>
      <c r="F20" s="13"/>
    </row>
    <row r="21" spans="1:6" ht="14.25">
      <c r="A21" s="14">
        <v>19</v>
      </c>
      <c r="B21" s="21" t="s">
        <v>13</v>
      </c>
      <c r="E21" s="13">
        <f>IF('Náhodný výběr'!$C$4&gt;=19,Výstup!F21,"")</f>
      </c>
      <c r="F21" s="13"/>
    </row>
    <row r="22" spans="1:6" ht="14.25">
      <c r="A22" s="14">
        <v>20</v>
      </c>
      <c r="B22" s="21" t="s">
        <v>13</v>
      </c>
      <c r="E22" s="13">
        <f>IF('Náhodný výběr'!$C$4&gt;=20,Výstup!F22,"")</f>
      </c>
      <c r="F22" s="13"/>
    </row>
    <row r="23" spans="1:6" ht="14.25">
      <c r="A23" s="14">
        <v>21</v>
      </c>
      <c r="B23" s="21" t="s">
        <v>13</v>
      </c>
      <c r="E23" s="13">
        <f>IF('Náhodný výběr'!$C$4&gt;=21,Výstup!F23,"")</f>
      </c>
      <c r="F23" s="13"/>
    </row>
    <row r="24" spans="1:6" ht="14.25">
      <c r="A24" s="14">
        <v>22</v>
      </c>
      <c r="B24" s="21" t="s">
        <v>13</v>
      </c>
      <c r="E24" s="13">
        <f>IF('Náhodný výběr'!$C$4&gt;=22,Výstup!F24,"")</f>
      </c>
      <c r="F24" s="13"/>
    </row>
    <row r="25" spans="1:6" ht="14.25">
      <c r="A25" s="14">
        <v>23</v>
      </c>
      <c r="B25" s="21" t="s">
        <v>13</v>
      </c>
      <c r="E25" s="13">
        <f>IF('Náhodný výběr'!$C$4&gt;=23,Výstup!F25,"")</f>
      </c>
      <c r="F25" s="13"/>
    </row>
    <row r="26" spans="1:6" ht="14.25">
      <c r="A26" s="14">
        <v>24</v>
      </c>
      <c r="B26" s="21" t="s">
        <v>13</v>
      </c>
      <c r="E26" s="13">
        <f>IF('Náhodný výběr'!$C$4&gt;=24,Výstup!F26,"")</f>
      </c>
      <c r="F26" s="13"/>
    </row>
    <row r="27" spans="1:6" ht="14.25">
      <c r="A27" s="14">
        <v>25</v>
      </c>
      <c r="B27" s="21" t="s">
        <v>13</v>
      </c>
      <c r="E27" s="13">
        <f>IF('Náhodný výběr'!$C$4&gt;=25,Výstup!F27,"")</f>
      </c>
      <c r="F27" s="13"/>
    </row>
    <row r="28" spans="1:6" ht="14.25">
      <c r="A28" s="14">
        <v>26</v>
      </c>
      <c r="B28" s="21" t="s">
        <v>13</v>
      </c>
      <c r="E28" s="13">
        <f>IF('Náhodný výběr'!$C$4&gt;=26,Výstup!F28,"")</f>
      </c>
      <c r="F28" s="13"/>
    </row>
    <row r="29" spans="1:6" ht="14.25">
      <c r="A29" s="14">
        <v>27</v>
      </c>
      <c r="B29" s="21" t="s">
        <v>13</v>
      </c>
      <c r="E29" s="13">
        <f>IF('Náhodný výběr'!$C$4&gt;=27,Výstup!F29,"")</f>
      </c>
      <c r="F29" s="13"/>
    </row>
    <row r="30" spans="1:6" ht="14.25">
      <c r="A30" s="14">
        <v>28</v>
      </c>
      <c r="B30" s="21" t="s">
        <v>13</v>
      </c>
      <c r="E30" s="13">
        <f>IF('Náhodný výběr'!$C$4&gt;=28,Výstup!F30,"")</f>
      </c>
      <c r="F30" s="13"/>
    </row>
    <row r="31" spans="1:6" ht="14.25">
      <c r="A31" s="14">
        <v>29</v>
      </c>
      <c r="B31" s="21" t="s">
        <v>13</v>
      </c>
      <c r="E31" s="13">
        <f>IF('Náhodný výběr'!$C$4&gt;=29,Výstup!F31,"")</f>
      </c>
      <c r="F31" s="13"/>
    </row>
    <row r="32" spans="1:6" ht="14.25">
      <c r="A32" s="14">
        <v>30</v>
      </c>
      <c r="B32" s="21" t="s">
        <v>13</v>
      </c>
      <c r="E32" s="13">
        <f>IF('Náhodný výběr'!$C$4&gt;=30,Výstup!F32,"")</f>
      </c>
      <c r="F32" s="13"/>
    </row>
    <row r="33" spans="1:6" ht="14.25">
      <c r="A33" s="14">
        <v>31</v>
      </c>
      <c r="B33" s="21" t="s">
        <v>13</v>
      </c>
      <c r="E33" s="13">
        <f>IF('Náhodný výběr'!$C$4&gt;=31,Výstup!F33,"")</f>
      </c>
      <c r="F33" s="13"/>
    </row>
    <row r="34" spans="1:6" ht="14.25">
      <c r="A34" s="14">
        <v>32</v>
      </c>
      <c r="B34" s="21" t="s">
        <v>13</v>
      </c>
      <c r="E34" s="13">
        <f>IF('Náhodný výběr'!$C$4&gt;=32,Výstup!F34,"")</f>
      </c>
      <c r="F34" s="13"/>
    </row>
    <row r="35" spans="1:6" ht="14.25">
      <c r="A35" s="14">
        <v>33</v>
      </c>
      <c r="B35" s="21" t="s">
        <v>13</v>
      </c>
      <c r="E35" s="13">
        <f>IF('Náhodný výběr'!$C$4&gt;=33,Výstup!F35,"")</f>
      </c>
      <c r="F35" s="13"/>
    </row>
    <row r="36" spans="1:6" ht="14.25">
      <c r="A36" s="14">
        <v>34</v>
      </c>
      <c r="B36" s="21" t="s">
        <v>13</v>
      </c>
      <c r="E36" s="13">
        <f>IF('Náhodný výběr'!$C$4&gt;=34,Výstup!F36,"")</f>
      </c>
      <c r="F36" s="13"/>
    </row>
    <row r="37" spans="1:6" ht="14.25">
      <c r="A37" s="14">
        <v>35</v>
      </c>
      <c r="B37" s="21" t="s">
        <v>13</v>
      </c>
      <c r="E37" s="13">
        <f>IF('Náhodný výběr'!$C$4&gt;=35,Výstup!F37,"")</f>
      </c>
      <c r="F37" s="13"/>
    </row>
    <row r="38" spans="1:6" ht="14.25">
      <c r="A38" s="14">
        <v>36</v>
      </c>
      <c r="B38" s="21" t="s">
        <v>13</v>
      </c>
      <c r="E38" s="13">
        <f>IF('Náhodný výběr'!$C$4&gt;=36,Výstup!F38,"")</f>
      </c>
      <c r="F38" s="13"/>
    </row>
    <row r="39" spans="1:6" ht="14.25">
      <c r="A39" s="14">
        <v>37</v>
      </c>
      <c r="B39" s="21" t="s">
        <v>13</v>
      </c>
      <c r="E39" s="13">
        <f>IF('Náhodný výběr'!$C$4&gt;=37,Výstup!F39,"")</f>
      </c>
      <c r="F39" s="13"/>
    </row>
    <row r="40" spans="1:6" ht="14.25">
      <c r="A40" s="14">
        <v>38</v>
      </c>
      <c r="B40" s="21" t="s">
        <v>13</v>
      </c>
      <c r="E40" s="13">
        <f>IF('Náhodný výběr'!$C$4&gt;=38,Výstup!F40,"")</f>
      </c>
      <c r="F40" s="13"/>
    </row>
    <row r="41" spans="1:6" ht="14.25">
      <c r="A41" s="14">
        <v>39</v>
      </c>
      <c r="B41" s="21" t="s">
        <v>13</v>
      </c>
      <c r="E41" s="13">
        <f>IF('Náhodný výběr'!$C$4&gt;=39,Výstup!F41,"")</f>
      </c>
      <c r="F41" s="13"/>
    </row>
    <row r="42" spans="1:6" ht="14.25">
      <c r="A42" s="14">
        <v>40</v>
      </c>
      <c r="B42" s="21" t="s">
        <v>13</v>
      </c>
      <c r="E42" s="13">
        <f>IF('Náhodný výběr'!$C$4&gt;=40,Výstup!F42,"")</f>
      </c>
      <c r="F42" s="13"/>
    </row>
    <row r="43" spans="1:6" ht="14.25">
      <c r="A43" s="14">
        <v>41</v>
      </c>
      <c r="B43" s="21" t="s">
        <v>13</v>
      </c>
      <c r="E43" s="13">
        <f>IF('Náhodný výběr'!$C$4&gt;=41,Výstup!F43,"")</f>
      </c>
      <c r="F43" s="13"/>
    </row>
    <row r="44" spans="1:6" ht="14.25">
      <c r="A44" s="14">
        <v>42</v>
      </c>
      <c r="B44" s="21" t="s">
        <v>13</v>
      </c>
      <c r="E44" s="13">
        <f>IF('Náhodný výběr'!$C$4&gt;=42,Výstup!F44,"")</f>
      </c>
      <c r="F44" s="13"/>
    </row>
    <row r="45" spans="1:6" ht="14.25">
      <c r="A45" s="14">
        <v>43</v>
      </c>
      <c r="B45" s="21" t="s">
        <v>13</v>
      </c>
      <c r="E45" s="13">
        <f>IF('Náhodný výběr'!$C$4&gt;=43,Výstup!F45,"")</f>
      </c>
      <c r="F45" s="13"/>
    </row>
    <row r="46" spans="1:6" ht="14.25">
      <c r="A46" s="14">
        <v>44</v>
      </c>
      <c r="B46" s="21" t="s">
        <v>13</v>
      </c>
      <c r="E46" s="13">
        <f>IF('Náhodný výběr'!$C$4&gt;=44,Výstup!F46,"")</f>
      </c>
      <c r="F46" s="13"/>
    </row>
    <row r="47" spans="1:6" ht="14.25">
      <c r="A47" s="14">
        <v>45</v>
      </c>
      <c r="B47" s="21" t="s">
        <v>13</v>
      </c>
      <c r="E47" s="13">
        <f>IF('Náhodný výběr'!$C$4&gt;=45,Výstup!F47,"")</f>
      </c>
      <c r="F47" s="13"/>
    </row>
    <row r="48" spans="1:6" ht="14.25">
      <c r="A48" s="14">
        <v>46</v>
      </c>
      <c r="B48" s="21" t="s">
        <v>13</v>
      </c>
      <c r="E48" s="13">
        <f>IF('Náhodný výběr'!$C$4&gt;=46,Výstup!F48,"")</f>
      </c>
      <c r="F48" s="13"/>
    </row>
    <row r="49" spans="1:6" ht="14.25">
      <c r="A49" s="14">
        <v>47</v>
      </c>
      <c r="B49" s="21" t="s">
        <v>13</v>
      </c>
      <c r="E49" s="13">
        <f>IF('Náhodný výběr'!$C$4&gt;=47,Výstup!F49,"")</f>
      </c>
      <c r="F49" s="13"/>
    </row>
    <row r="50" spans="1:6" ht="14.25">
      <c r="A50" s="14">
        <v>48</v>
      </c>
      <c r="B50" s="21" t="s">
        <v>13</v>
      </c>
      <c r="E50" s="13">
        <f>IF('Náhodný výběr'!$C$4&gt;=48,Výstup!F50,"")</f>
      </c>
      <c r="F50" s="13"/>
    </row>
    <row r="51" spans="1:6" ht="14.25">
      <c r="A51" s="14">
        <v>49</v>
      </c>
      <c r="B51" s="21" t="s">
        <v>13</v>
      </c>
      <c r="E51" s="13">
        <f>IF('Náhodný výběr'!$C$4&gt;=49,Výstup!F51,"")</f>
      </c>
      <c r="F51" s="13"/>
    </row>
    <row r="52" spans="1:6" ht="14.25">
      <c r="A52" s="14">
        <v>50</v>
      </c>
      <c r="B52" s="21" t="s">
        <v>13</v>
      </c>
      <c r="E52" s="13">
        <f>IF('Náhodný výběr'!$C$4&gt;=50,Výstup!F52,"")</f>
      </c>
      <c r="F52" s="13"/>
    </row>
    <row r="53" spans="1:6" ht="14.25">
      <c r="A53" s="14">
        <v>51</v>
      </c>
      <c r="B53" s="21" t="s">
        <v>13</v>
      </c>
      <c r="E53" s="13">
        <f>IF('Náhodný výběr'!$C$4&gt;=51,Výstup!F53,"")</f>
      </c>
      <c r="F53" s="13"/>
    </row>
    <row r="54" spans="1:6" ht="14.25">
      <c r="A54" s="14">
        <v>52</v>
      </c>
      <c r="B54" s="21" t="s">
        <v>13</v>
      </c>
      <c r="E54" s="13">
        <f>IF('Náhodný výběr'!$C$4&gt;=52,Výstup!F54,"")</f>
      </c>
      <c r="F54" s="13"/>
    </row>
    <row r="55" spans="1:6" ht="14.25">
      <c r="A55" s="14">
        <v>53</v>
      </c>
      <c r="B55" s="21" t="s">
        <v>13</v>
      </c>
      <c r="E55" s="13">
        <f>IF('Náhodný výběr'!$C$4&gt;=53,Výstup!F55,"")</f>
      </c>
      <c r="F55" s="13"/>
    </row>
    <row r="56" spans="1:6" ht="14.25">
      <c r="A56" s="14">
        <v>54</v>
      </c>
      <c r="B56" s="21" t="s">
        <v>13</v>
      </c>
      <c r="E56" s="13">
        <f>IF('Náhodný výběr'!$C$4&gt;=54,Výstup!F56,"")</f>
      </c>
      <c r="F56" s="13"/>
    </row>
    <row r="57" spans="1:6" ht="14.25">
      <c r="A57" s="14">
        <v>55</v>
      </c>
      <c r="B57" s="21" t="s">
        <v>13</v>
      </c>
      <c r="E57" s="13">
        <f>IF('Náhodný výběr'!$C$4&gt;=55,Výstup!F57,"")</f>
      </c>
      <c r="F57" s="13"/>
    </row>
    <row r="58" spans="1:6" ht="14.25">
      <c r="A58" s="14">
        <v>56</v>
      </c>
      <c r="B58" s="21" t="s">
        <v>13</v>
      </c>
      <c r="E58" s="13">
        <f>IF('Náhodný výběr'!$C$4&gt;=56,Výstup!F58,"")</f>
      </c>
      <c r="F58" s="13"/>
    </row>
    <row r="59" spans="1:6" ht="14.25">
      <c r="A59" s="14">
        <v>57</v>
      </c>
      <c r="B59" s="21" t="s">
        <v>13</v>
      </c>
      <c r="E59" s="13">
        <f>IF('Náhodný výběr'!$C$4&gt;=57,Výstup!F59,"")</f>
      </c>
      <c r="F59" s="13"/>
    </row>
    <row r="60" spans="1:6" ht="14.25">
      <c r="A60" s="14">
        <v>58</v>
      </c>
      <c r="B60" s="21" t="s">
        <v>13</v>
      </c>
      <c r="E60" s="13">
        <f>IF('Náhodný výběr'!$C$4&gt;=58,Výstup!F60,"")</f>
      </c>
      <c r="F60" s="13"/>
    </row>
    <row r="61" spans="1:6" ht="14.25">
      <c r="A61" s="14">
        <v>59</v>
      </c>
      <c r="B61" s="21" t="s">
        <v>13</v>
      </c>
      <c r="E61" s="13">
        <f>IF('Náhodný výběr'!$C$4&gt;=59,Výstup!F61,"")</f>
      </c>
      <c r="F61" s="13"/>
    </row>
    <row r="62" spans="1:6" ht="14.25">
      <c r="A62" s="14">
        <v>60</v>
      </c>
      <c r="B62" s="21" t="s">
        <v>13</v>
      </c>
      <c r="E62" s="13">
        <f>IF('Náhodný výběr'!$C$4&gt;=60,Výstup!F62,"")</f>
      </c>
      <c r="F62" s="13"/>
    </row>
    <row r="63" spans="1:6" ht="14.25">
      <c r="A63" s="14">
        <v>61</v>
      </c>
      <c r="B63" s="21" t="s">
        <v>13</v>
      </c>
      <c r="E63" s="13">
        <f>IF('Náhodný výběr'!$C$4&gt;=61,Výstup!F63,"")</f>
      </c>
      <c r="F63" s="13"/>
    </row>
    <row r="64" spans="1:6" ht="14.25">
      <c r="A64" s="14">
        <v>62</v>
      </c>
      <c r="B64" s="21" t="s">
        <v>13</v>
      </c>
      <c r="E64" s="13">
        <f>IF('Náhodný výběr'!$C$4&gt;=62,Výstup!F64,"")</f>
      </c>
      <c r="F64" s="13"/>
    </row>
    <row r="65" spans="1:6" ht="14.25">
      <c r="A65" s="14">
        <v>63</v>
      </c>
      <c r="B65" s="21" t="s">
        <v>13</v>
      </c>
      <c r="E65" s="13">
        <f>IF('Náhodný výběr'!$C$4&gt;=63,Výstup!F65,"")</f>
      </c>
      <c r="F65" s="13"/>
    </row>
    <row r="66" spans="1:6" ht="14.25">
      <c r="A66" s="14">
        <v>64</v>
      </c>
      <c r="B66" s="21" t="s">
        <v>13</v>
      </c>
      <c r="E66" s="13">
        <f>IF('Náhodný výběr'!$C$4&gt;=64,Výstup!F66,"")</f>
      </c>
      <c r="F66" s="13"/>
    </row>
    <row r="67" spans="1:6" ht="14.25">
      <c r="A67" s="14">
        <v>65</v>
      </c>
      <c r="B67" s="21" t="s">
        <v>13</v>
      </c>
      <c r="E67" s="13">
        <f>IF('Náhodný výběr'!$C$4&gt;=65,Výstup!F67,"")</f>
      </c>
      <c r="F67" s="13"/>
    </row>
    <row r="68" spans="1:6" ht="14.25">
      <c r="A68" s="14">
        <v>66</v>
      </c>
      <c r="B68" s="21" t="s">
        <v>13</v>
      </c>
      <c r="E68" s="13">
        <f>IF('Náhodný výběr'!$C$4&gt;=66,Výstup!F68,"")</f>
      </c>
      <c r="F68" s="13"/>
    </row>
    <row r="69" spans="1:6" ht="14.25">
      <c r="A69" s="14">
        <v>67</v>
      </c>
      <c r="B69" s="21" t="s">
        <v>13</v>
      </c>
      <c r="E69" s="13">
        <f>IF('Náhodný výběr'!$C$4&gt;=67,Výstup!F69,"")</f>
      </c>
      <c r="F69" s="13"/>
    </row>
    <row r="70" spans="1:6" ht="14.25">
      <c r="A70" s="14">
        <v>68</v>
      </c>
      <c r="B70" s="21" t="s">
        <v>13</v>
      </c>
      <c r="E70" s="13">
        <f>IF('Náhodný výběr'!$C$4&gt;=68,Výstup!F70,"")</f>
      </c>
      <c r="F70" s="13"/>
    </row>
    <row r="71" spans="1:6" ht="14.25">
      <c r="A71" s="14">
        <v>69</v>
      </c>
      <c r="B71" s="21" t="s">
        <v>13</v>
      </c>
      <c r="E71" s="13">
        <f>IF('Náhodný výběr'!$C$4&gt;=69,Výstup!F71,"")</f>
      </c>
      <c r="F71" s="13"/>
    </row>
    <row r="72" spans="1:6" ht="14.25">
      <c r="A72" s="14">
        <v>70</v>
      </c>
      <c r="B72" s="21" t="s">
        <v>13</v>
      </c>
      <c r="E72" s="13">
        <f>IF('Náhodný výběr'!$C$4&gt;=70,Výstup!F72,"")</f>
      </c>
      <c r="F72" s="13"/>
    </row>
    <row r="73" spans="1:6" ht="14.25">
      <c r="A73" s="14">
        <v>71</v>
      </c>
      <c r="B73" s="21" t="s">
        <v>13</v>
      </c>
      <c r="E73" s="13">
        <f>IF('Náhodný výběr'!$C$4&gt;=71,Výstup!F73,"")</f>
      </c>
      <c r="F73" s="13"/>
    </row>
    <row r="74" spans="1:6" ht="14.25">
      <c r="A74" s="14">
        <v>72</v>
      </c>
      <c r="B74" s="21" t="s">
        <v>13</v>
      </c>
      <c r="E74" s="13">
        <f>IF('Náhodný výběr'!$C$4&gt;=72,Výstup!F74,"")</f>
      </c>
      <c r="F74" s="13"/>
    </row>
    <row r="75" spans="1:6" ht="14.25">
      <c r="A75" s="14">
        <v>73</v>
      </c>
      <c r="B75" s="21" t="s">
        <v>13</v>
      </c>
      <c r="E75" s="13">
        <f>IF('Náhodný výběr'!$C$4&gt;=73,Výstup!F75,"")</f>
      </c>
      <c r="F75" s="13"/>
    </row>
    <row r="76" spans="1:6" ht="14.25">
      <c r="A76" s="14">
        <v>74</v>
      </c>
      <c r="B76" s="21" t="s">
        <v>13</v>
      </c>
      <c r="E76" s="13">
        <f>IF('Náhodný výběr'!$C$4&gt;=74,Výstup!F76,"")</f>
      </c>
      <c r="F76" s="13"/>
    </row>
    <row r="77" spans="1:6" ht="14.25">
      <c r="A77" s="14">
        <v>75</v>
      </c>
      <c r="B77" s="21" t="s">
        <v>13</v>
      </c>
      <c r="E77" s="13">
        <f>IF('Náhodný výběr'!$C$4&gt;=75,Výstup!F77,"")</f>
      </c>
      <c r="F77" s="13"/>
    </row>
    <row r="78" spans="1:6" ht="14.25">
      <c r="A78" s="14">
        <v>76</v>
      </c>
      <c r="B78" s="21" t="s">
        <v>13</v>
      </c>
      <c r="E78" s="13">
        <f>IF('Náhodný výběr'!$C$4&gt;=76,Výstup!F78,"")</f>
      </c>
      <c r="F78" s="13"/>
    </row>
    <row r="79" spans="1:6" ht="14.25">
      <c r="A79" s="14">
        <v>77</v>
      </c>
      <c r="B79" s="21" t="s">
        <v>13</v>
      </c>
      <c r="E79" s="13">
        <f>IF('Náhodný výběr'!$C$4&gt;=77,Výstup!F79,"")</f>
      </c>
      <c r="F79" s="13"/>
    </row>
    <row r="80" spans="1:6" ht="14.25">
      <c r="A80" s="14">
        <v>78</v>
      </c>
      <c r="B80" s="21" t="s">
        <v>13</v>
      </c>
      <c r="E80" s="13">
        <f>IF('Náhodný výběr'!$C$4&gt;=78,Výstup!F80,"")</f>
      </c>
      <c r="F80" s="13"/>
    </row>
    <row r="81" spans="1:6" ht="14.25">
      <c r="A81" s="14">
        <v>79</v>
      </c>
      <c r="B81" s="21" t="s">
        <v>13</v>
      </c>
      <c r="E81" s="13">
        <f>IF('Náhodný výběr'!$C$4&gt;=79,Výstup!F81,"")</f>
      </c>
      <c r="F81" s="13"/>
    </row>
    <row r="82" spans="1:6" ht="14.25">
      <c r="A82" s="14">
        <v>80</v>
      </c>
      <c r="B82" s="21" t="s">
        <v>13</v>
      </c>
      <c r="E82" s="13">
        <f>IF('Náhodný výběr'!$C$4&gt;=80,Výstup!F82,"")</f>
      </c>
      <c r="F82" s="13"/>
    </row>
    <row r="83" spans="1:6" ht="14.25">
      <c r="A83" s="14">
        <v>81</v>
      </c>
      <c r="B83" s="21" t="s">
        <v>13</v>
      </c>
      <c r="E83" s="13">
        <f>IF('Náhodný výběr'!$C$4&gt;=81,Výstup!F83,"")</f>
      </c>
      <c r="F83" s="13"/>
    </row>
    <row r="84" spans="1:6" ht="14.25">
      <c r="A84" s="14">
        <v>82</v>
      </c>
      <c r="B84" s="21" t="s">
        <v>13</v>
      </c>
      <c r="E84" s="13">
        <f>IF('Náhodný výběr'!$C$4&gt;=82,Výstup!F84,"")</f>
      </c>
      <c r="F84" s="13"/>
    </row>
    <row r="85" spans="1:6" ht="14.25">
      <c r="A85" s="14">
        <v>83</v>
      </c>
      <c r="B85" s="21" t="s">
        <v>13</v>
      </c>
      <c r="E85" s="13">
        <f>IF('Náhodný výběr'!$C$4&gt;=83,Výstup!F85,"")</f>
      </c>
      <c r="F85" s="13"/>
    </row>
    <row r="86" spans="1:6" ht="14.25">
      <c r="A86" s="14">
        <v>84</v>
      </c>
      <c r="B86" s="21" t="s">
        <v>13</v>
      </c>
      <c r="E86" s="13">
        <f>IF('Náhodný výběr'!$C$4&gt;=84,Výstup!F86,"")</f>
      </c>
      <c r="F86" s="13"/>
    </row>
    <row r="87" spans="1:6" ht="14.25">
      <c r="A87" s="14">
        <v>85</v>
      </c>
      <c r="B87" s="21" t="s">
        <v>13</v>
      </c>
      <c r="E87" s="13">
        <f>IF('Náhodný výběr'!$C$4&gt;=85,Výstup!F87,"")</f>
      </c>
      <c r="F87" s="13"/>
    </row>
    <row r="88" spans="1:6" ht="14.25">
      <c r="A88" s="14">
        <v>86</v>
      </c>
      <c r="B88" s="21" t="s">
        <v>13</v>
      </c>
      <c r="E88" s="13">
        <f>IF('Náhodný výběr'!$C$4&gt;=86,Výstup!F88,"")</f>
      </c>
      <c r="F88" s="13"/>
    </row>
    <row r="89" spans="1:6" ht="14.25">
      <c r="A89" s="14">
        <v>87</v>
      </c>
      <c r="B89" s="21" t="s">
        <v>13</v>
      </c>
      <c r="E89" s="13">
        <f>IF('Náhodný výběr'!$C$4&gt;=87,Výstup!F89,"")</f>
      </c>
      <c r="F89" s="13"/>
    </row>
    <row r="90" spans="1:6" ht="14.25">
      <c r="A90" s="14">
        <v>88</v>
      </c>
      <c r="B90" s="21" t="s">
        <v>13</v>
      </c>
      <c r="E90" s="13">
        <f>IF('Náhodný výběr'!$C$4&gt;=88,Výstup!F90,"")</f>
      </c>
      <c r="F90" s="13"/>
    </row>
    <row r="91" spans="1:6" ht="14.25">
      <c r="A91" s="14">
        <v>89</v>
      </c>
      <c r="B91" s="21" t="s">
        <v>13</v>
      </c>
      <c r="E91" s="13">
        <f>IF('Náhodný výběr'!$C$4&gt;=89,Výstup!F91,"")</f>
      </c>
      <c r="F91" s="13"/>
    </row>
    <row r="92" spans="1:6" ht="14.25">
      <c r="A92" s="14">
        <v>90</v>
      </c>
      <c r="B92" s="21" t="s">
        <v>13</v>
      </c>
      <c r="E92" s="13">
        <f>IF('Náhodný výběr'!$C$4&gt;=90,Výstup!F92,"")</f>
      </c>
      <c r="F92" s="13"/>
    </row>
    <row r="93" spans="1:6" ht="14.25">
      <c r="A93" s="14">
        <v>91</v>
      </c>
      <c r="B93" s="21" t="s">
        <v>13</v>
      </c>
      <c r="E93" s="13">
        <f>IF('Náhodný výběr'!$C$4&gt;=91,Výstup!F93,"")</f>
      </c>
      <c r="F93" s="13"/>
    </row>
    <row r="94" spans="1:6" ht="14.25">
      <c r="A94" s="14">
        <v>92</v>
      </c>
      <c r="B94" s="21" t="s">
        <v>13</v>
      </c>
      <c r="E94" s="13">
        <f>IF('Náhodný výběr'!$C$4&gt;=92,Výstup!F94,"")</f>
      </c>
      <c r="F94" s="13"/>
    </row>
    <row r="95" spans="1:6" ht="14.25">
      <c r="A95" s="14">
        <v>93</v>
      </c>
      <c r="B95" s="21" t="s">
        <v>13</v>
      </c>
      <c r="E95" s="13">
        <f>IF('Náhodný výběr'!$C$4&gt;=93,Výstup!F95,"")</f>
      </c>
      <c r="F95" s="13"/>
    </row>
    <row r="96" spans="1:6" ht="14.25">
      <c r="A96" s="14">
        <v>94</v>
      </c>
      <c r="B96" s="21" t="s">
        <v>13</v>
      </c>
      <c r="E96" s="13">
        <f>IF('Náhodný výběr'!$C$4&gt;=94,Výstup!F96,"")</f>
      </c>
      <c r="F96" s="13"/>
    </row>
    <row r="97" spans="1:6" ht="14.25">
      <c r="A97" s="14">
        <v>95</v>
      </c>
      <c r="B97" s="21" t="s">
        <v>13</v>
      </c>
      <c r="E97" s="13">
        <f>IF('Náhodný výběr'!$C$4&gt;=95,Výstup!F97,"")</f>
      </c>
      <c r="F97" s="13"/>
    </row>
    <row r="98" spans="1:6" ht="14.25">
      <c r="A98" s="14">
        <v>96</v>
      </c>
      <c r="B98" s="21" t="s">
        <v>13</v>
      </c>
      <c r="E98" s="13">
        <f>IF('Náhodný výběr'!$C$4&gt;=96,Výstup!F98,"")</f>
      </c>
      <c r="F98" s="13"/>
    </row>
    <row r="99" spans="1:6" ht="14.25">
      <c r="A99" s="14">
        <v>97</v>
      </c>
      <c r="B99" s="21" t="s">
        <v>13</v>
      </c>
      <c r="E99" s="13">
        <f>IF('Náhodný výběr'!$C$4&gt;=97,Výstup!F99,"")</f>
      </c>
      <c r="F99" s="13"/>
    </row>
    <row r="100" spans="1:6" ht="14.25">
      <c r="A100" s="14">
        <v>98</v>
      </c>
      <c r="B100" s="21" t="s">
        <v>13</v>
      </c>
      <c r="E100" s="13">
        <f>IF('Náhodný výběr'!$C$4&gt;=98,Výstup!F100,"")</f>
      </c>
      <c r="F100" s="13"/>
    </row>
    <row r="101" spans="1:6" ht="14.25">
      <c r="A101" s="14">
        <v>99</v>
      </c>
      <c r="B101" s="21" t="s">
        <v>13</v>
      </c>
      <c r="E101" s="13">
        <f>IF('Náhodný výběr'!$C$4&gt;=100,Výstup!F101,"")</f>
      </c>
      <c r="F101" s="13"/>
    </row>
    <row r="102" spans="1:6" ht="14.25">
      <c r="A102" s="14">
        <v>100</v>
      </c>
      <c r="B102" s="21" t="s">
        <v>13</v>
      </c>
      <c r="E102" s="13">
        <f>IF('Náhodný výběr'!$C$4&gt;=99,Výstup!F102,"")</f>
      </c>
      <c r="F102" s="13"/>
    </row>
  </sheetData>
  <sheetProtection selectLockedCells="1"/>
  <printOptions/>
  <pageMargins left="0.7" right="0.7" top="0.787401575" bottom="0.7874015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22dostal</dc:creator>
  <cp:keywords/>
  <dc:description/>
  <cp:lastModifiedBy>22dostal</cp:lastModifiedBy>
  <cp:lastPrinted>2018-11-19T15:24:44Z</cp:lastPrinted>
  <dcterms:created xsi:type="dcterms:W3CDTF">2018-11-12T09:52:51Z</dcterms:created>
  <dcterms:modified xsi:type="dcterms:W3CDTF">2018-11-30T08:07:24Z</dcterms:modified>
  <cp:category/>
  <cp:version/>
  <cp:contentType/>
  <cp:contentStatus/>
</cp:coreProperties>
</file>